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8,09,2023 12лет" sheetId="81" r:id="rId1"/>
    <sheet name="08,09,2023 7-11" sheetId="80" r:id="rId2"/>
  </sheets>
  <calcPr calcId="162913"/>
</workbook>
</file>

<file path=xl/calcChain.xml><?xml version="1.0" encoding="utf-8"?>
<calcChain xmlns="http://schemas.openxmlformats.org/spreadsheetml/2006/main">
  <c r="F63" i="81" l="1"/>
  <c r="F62" i="81"/>
  <c r="F61" i="81"/>
  <c r="F35" i="81"/>
  <c r="F41" i="81" s="1"/>
  <c r="F96" i="81" s="1"/>
  <c r="F107" i="81" s="1"/>
  <c r="F34" i="81"/>
  <c r="F33" i="81"/>
  <c r="F32" i="81"/>
  <c r="F31" i="81"/>
  <c r="F30" i="81"/>
  <c r="F29" i="81"/>
  <c r="F104" i="81"/>
  <c r="H103" i="81"/>
  <c r="F103" i="81"/>
  <c r="E103" i="81"/>
  <c r="D103" i="81"/>
  <c r="H102" i="81"/>
  <c r="F102" i="81"/>
  <c r="E102" i="81"/>
  <c r="D102" i="81"/>
  <c r="H101" i="81"/>
  <c r="F101" i="81"/>
  <c r="E101" i="81"/>
  <c r="D101" i="81"/>
  <c r="H100" i="81"/>
  <c r="F100" i="81"/>
  <c r="E100" i="81"/>
  <c r="D100" i="81"/>
  <c r="H99" i="81"/>
  <c r="F99" i="81"/>
  <c r="E99" i="81"/>
  <c r="D99" i="81"/>
  <c r="H98" i="81"/>
  <c r="F98" i="81"/>
  <c r="E98" i="81"/>
  <c r="D98" i="81"/>
  <c r="H97" i="81"/>
  <c r="F97" i="81"/>
  <c r="E97" i="81"/>
  <c r="D97" i="81"/>
  <c r="H96" i="81"/>
  <c r="H107" i="81" s="1"/>
  <c r="E96" i="81"/>
  <c r="D96" i="81"/>
  <c r="H92" i="81"/>
  <c r="F92" i="81" s="1"/>
  <c r="E92" i="81"/>
  <c r="D92" i="81"/>
  <c r="H91" i="81"/>
  <c r="F91" i="81"/>
  <c r="E91" i="81"/>
  <c r="D91" i="81"/>
  <c r="H90" i="81"/>
  <c r="F90" i="81"/>
  <c r="E90" i="81"/>
  <c r="D90" i="81"/>
  <c r="H89" i="81"/>
  <c r="F89" i="81"/>
  <c r="D89" i="81"/>
  <c r="H88" i="81"/>
  <c r="F88" i="81"/>
  <c r="D88" i="81"/>
  <c r="C84" i="81"/>
  <c r="G68" i="81"/>
  <c r="G41" i="81"/>
  <c r="F18" i="81"/>
  <c r="F17" i="81"/>
  <c r="F16" i="81"/>
  <c r="F63" i="80"/>
  <c r="F62" i="80"/>
  <c r="F61" i="80"/>
  <c r="F35" i="80"/>
  <c r="F34" i="80"/>
  <c r="F33" i="80"/>
  <c r="F32" i="80"/>
  <c r="F31" i="80"/>
  <c r="F30" i="80"/>
  <c r="F29" i="80"/>
  <c r="F94" i="81" l="1"/>
  <c r="H94" i="81"/>
  <c r="F68" i="81"/>
  <c r="F69" i="81" s="1"/>
  <c r="G69" i="81"/>
  <c r="H110" i="81"/>
  <c r="F110" i="81"/>
  <c r="F104" i="80" l="1"/>
  <c r="H103" i="80"/>
  <c r="F103" i="80"/>
  <c r="E103" i="80"/>
  <c r="D103" i="80"/>
  <c r="H102" i="80"/>
  <c r="F102" i="80"/>
  <c r="E102" i="80"/>
  <c r="D102" i="80"/>
  <c r="H101" i="80"/>
  <c r="F101" i="80"/>
  <c r="E101" i="80"/>
  <c r="D101" i="80"/>
  <c r="H100" i="80"/>
  <c r="F100" i="80"/>
  <c r="E100" i="80"/>
  <c r="D100" i="80"/>
  <c r="H99" i="80"/>
  <c r="F99" i="80"/>
  <c r="E99" i="80"/>
  <c r="D99" i="80"/>
  <c r="H98" i="80"/>
  <c r="F98" i="80"/>
  <c r="E98" i="80"/>
  <c r="D98" i="80"/>
  <c r="H97" i="80"/>
  <c r="F97" i="80"/>
  <c r="E97" i="80"/>
  <c r="D97" i="80"/>
  <c r="H96" i="80"/>
  <c r="H107" i="80" s="1"/>
  <c r="E96" i="80"/>
  <c r="D96" i="80"/>
  <c r="H92" i="80"/>
  <c r="F92" i="80"/>
  <c r="E92" i="80"/>
  <c r="D92" i="80"/>
  <c r="H91" i="80"/>
  <c r="F91" i="80"/>
  <c r="E91" i="80"/>
  <c r="D91" i="80"/>
  <c r="H90" i="80"/>
  <c r="F90" i="80"/>
  <c r="E90" i="80"/>
  <c r="D90" i="80"/>
  <c r="H89" i="80"/>
  <c r="F89" i="80"/>
  <c r="D89" i="80"/>
  <c r="H88" i="80"/>
  <c r="H94" i="80" s="1"/>
  <c r="F88" i="80"/>
  <c r="D88" i="80"/>
  <c r="C84" i="80"/>
  <c r="G68" i="80"/>
  <c r="G69" i="80" s="1"/>
  <c r="F68" i="80"/>
  <c r="F41" i="80"/>
  <c r="F96" i="80" s="1"/>
  <c r="F107" i="80" s="1"/>
  <c r="F18" i="80"/>
  <c r="F17" i="80"/>
  <c r="F16" i="80"/>
  <c r="F94" i="80" l="1"/>
  <c r="F110" i="80"/>
  <c r="F69" i="80"/>
  <c r="H110" i="80"/>
</calcChain>
</file>

<file path=xl/sharedStrings.xml><?xml version="1.0" encoding="utf-8"?>
<sst xmlns="http://schemas.openxmlformats.org/spreadsheetml/2006/main" count="121" uniqueCount="54">
  <si>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</si>
  <si>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</si>
  <si>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</si>
  <si>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</si>
  <si>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</si>
  <si>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</si>
  <si>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</si>
  <si>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</si>
  <si>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</si>
  <si>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</si>
  <si>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</si>
  <si>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</si>
  <si>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</si>
  <si>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</si>
  <si>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</si>
  <si>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</si>
  <si>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</si>
  <si>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</si>
  <si>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</si>
  <si>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</si>
  <si>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</si>
  <si>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</si>
  <si>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</si>
  <si>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</si>
  <si>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</si>
  <si>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</si>
  <si>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</si>
  <si>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</si>
  <si>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</si>
  <si>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</si>
  <si>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</si>
  <si>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</si>
  <si>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</si>
  <si>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</si>
  <si>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</si>
  <si>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</si>
  <si>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</si>
  <si>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</si>
  <si>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</si>
  <si>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Печенье </t>
  </si>
  <si>
    <t xml:space="preserve">Сок фруктовый </t>
  </si>
  <si>
    <t>1/60</t>
  </si>
  <si>
    <t xml:space="preserve">Фрукты </t>
  </si>
  <si>
    <t>1/100</t>
  </si>
  <si>
    <t>1/90</t>
  </si>
  <si>
    <t>1/28</t>
  </si>
  <si>
    <t>Напиток клюквенный</t>
  </si>
  <si>
    <t xml:space="preserve">Салат из свеклы с сыром </t>
  </si>
  <si>
    <t xml:space="preserve">Картофель отварной </t>
  </si>
  <si>
    <t xml:space="preserve">Рыба тушенная в сметанном соусе </t>
  </si>
  <si>
    <t>1/227</t>
  </si>
  <si>
    <t>1/34</t>
  </si>
  <si>
    <t xml:space="preserve">Конфеты </t>
  </si>
  <si>
    <t>1/82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</si>
</sst>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P62" sqref="P62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47</v>
      </c>
      <c r="E29" s="93" t="s">
        <v>43</v>
      </c>
      <c r="F29" s="94">
        <f>ROUND(G29*2.1,2)</f>
        <v>18.04</v>
      </c>
      <c r="G29" s="94">
        <v>8.59</v>
      </c>
      <c r="H29" s="94">
        <v>4.5</v>
      </c>
      <c r="I29" s="94">
        <v>4.7</v>
      </c>
      <c r="J29" s="94">
        <v>8.3000000000000007</v>
      </c>
      <c r="K29" s="94">
        <v>94</v>
      </c>
    </row>
    <row r="30" spans="2:11" x14ac:dyDescent="0.25">
      <c r="B30" s="91"/>
      <c r="C30" s="78">
        <v>2</v>
      </c>
      <c r="D30" s="92" t="s">
        <v>48</v>
      </c>
      <c r="E30" s="93" t="s">
        <v>38</v>
      </c>
      <c r="F30" s="94">
        <f t="shared" ref="F30:F34" si="0">ROUND(G30*2.1,2)</f>
        <v>18.170000000000002</v>
      </c>
      <c r="G30" s="94">
        <v>8.65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92" t="s">
        <v>49</v>
      </c>
      <c r="E31" s="93" t="s">
        <v>44</v>
      </c>
      <c r="F31" s="94">
        <f t="shared" si="0"/>
        <v>38.770000000000003</v>
      </c>
      <c r="G31" s="94">
        <v>18.46</v>
      </c>
      <c r="H31" s="94">
        <v>9.91</v>
      </c>
      <c r="I31" s="94">
        <v>8.66</v>
      </c>
      <c r="J31" s="94">
        <v>3.6</v>
      </c>
      <c r="K31" s="94">
        <v>131.99</v>
      </c>
    </row>
    <row r="32" spans="2:11" x14ac:dyDescent="0.25">
      <c r="B32" s="84"/>
      <c r="C32" s="78">
        <v>4</v>
      </c>
      <c r="D32" s="92" t="s">
        <v>42</v>
      </c>
      <c r="E32" s="93" t="s">
        <v>50</v>
      </c>
      <c r="F32" s="94">
        <f t="shared" si="0"/>
        <v>73.73</v>
      </c>
      <c r="G32" s="94">
        <v>35.11</v>
      </c>
      <c r="H32" s="96">
        <v>0.8</v>
      </c>
      <c r="I32" s="96">
        <v>0.3</v>
      </c>
      <c r="J32" s="96">
        <v>8.1</v>
      </c>
      <c r="K32" s="96">
        <v>38</v>
      </c>
    </row>
    <row r="33" spans="2:11" x14ac:dyDescent="0.25">
      <c r="B33" s="84"/>
      <c r="C33" s="77">
        <v>5</v>
      </c>
      <c r="D33" s="92" t="s">
        <v>42</v>
      </c>
      <c r="E33" s="93" t="s">
        <v>51</v>
      </c>
      <c r="F33" s="94">
        <f t="shared" si="0"/>
        <v>12.33</v>
      </c>
      <c r="G33" s="94">
        <v>5.87</v>
      </c>
      <c r="H33" s="96"/>
      <c r="I33" s="96"/>
      <c r="J33" s="96"/>
      <c r="K33" s="96"/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2.71</v>
      </c>
      <c r="G34" s="94">
        <v>1.29</v>
      </c>
      <c r="H34" s="96">
        <v>4.5599999999999996</v>
      </c>
      <c r="I34" s="96">
        <v>0.36</v>
      </c>
      <c r="J34" s="96">
        <v>28.15</v>
      </c>
      <c r="K34" s="96">
        <v>116.5</v>
      </c>
    </row>
    <row r="35" spans="2:11" x14ac:dyDescent="0.25">
      <c r="B35" s="83"/>
      <c r="C35" s="77">
        <v>7</v>
      </c>
      <c r="D35" s="92" t="s">
        <v>46</v>
      </c>
      <c r="E35" s="93" t="s">
        <v>17</v>
      </c>
      <c r="F35" s="94">
        <f>G35*2.1</f>
        <v>16.254000000000001</v>
      </c>
      <c r="G35" s="94">
        <v>7.74</v>
      </c>
      <c r="H35" s="96">
        <v>0.11</v>
      </c>
      <c r="I35" s="96">
        <v>0</v>
      </c>
      <c r="J35" s="96">
        <v>21.07</v>
      </c>
      <c r="K35" s="96">
        <v>84.69</v>
      </c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180.00399999999999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40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39</v>
      </c>
      <c r="E62" s="95" t="s">
        <v>45</v>
      </c>
      <c r="F62" s="94">
        <f>ROUND(G62*2.1,2)</f>
        <v>5.63</v>
      </c>
      <c r="G62" s="96">
        <v>2.68</v>
      </c>
      <c r="H62" s="96">
        <v>4.4400000000000004</v>
      </c>
      <c r="I62" s="96">
        <v>3.12</v>
      </c>
      <c r="J62" s="96">
        <v>45</v>
      </c>
      <c r="K62" s="96">
        <v>223.6</v>
      </c>
    </row>
    <row r="63" spans="2:11" ht="15.75" customHeight="1" x14ac:dyDescent="0.25">
      <c r="B63" s="83"/>
      <c r="C63" s="77">
        <v>3</v>
      </c>
      <c r="D63" s="92" t="s">
        <v>52</v>
      </c>
      <c r="E63" s="95" t="s">
        <v>53</v>
      </c>
      <c r="F63" s="94">
        <f>ROUND(G63*2.1,2)</f>
        <v>35.659999999999997</v>
      </c>
      <c r="G63" s="96">
        <v>16.98</v>
      </c>
      <c r="H63" s="96">
        <v>0.95</v>
      </c>
      <c r="I63" s="96">
        <v>15.4</v>
      </c>
      <c r="J63" s="96">
        <v>28.84</v>
      </c>
      <c r="K63" s="96">
        <v>122.85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250.00399999999999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180.00399999999999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198.00399999999999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198.00399999999999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45177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47</v>
      </c>
      <c r="E29" s="93" t="s">
        <v>43</v>
      </c>
      <c r="F29" s="94">
        <f>ROUND(G29*2.1,2)</f>
        <v>18.04</v>
      </c>
      <c r="G29" s="94">
        <v>8.59</v>
      </c>
      <c r="H29" s="94">
        <v>4.5</v>
      </c>
      <c r="I29" s="94">
        <v>4.7</v>
      </c>
      <c r="J29" s="94">
        <v>8.3000000000000007</v>
      </c>
      <c r="K29" s="94">
        <v>94</v>
      </c>
    </row>
    <row r="30" spans="2:11" x14ac:dyDescent="0.25">
      <c r="B30" s="91"/>
      <c r="C30" s="78">
        <v>2</v>
      </c>
      <c r="D30" s="92" t="s">
        <v>48</v>
      </c>
      <c r="E30" s="93" t="s">
        <v>38</v>
      </c>
      <c r="F30" s="94">
        <f t="shared" ref="F30:F34" si="0">ROUND(G30*2.1,2)</f>
        <v>18.170000000000002</v>
      </c>
      <c r="G30" s="94">
        <v>8.65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92" t="s">
        <v>49</v>
      </c>
      <c r="E31" s="93" t="s">
        <v>44</v>
      </c>
      <c r="F31" s="94">
        <f t="shared" si="0"/>
        <v>38.770000000000003</v>
      </c>
      <c r="G31" s="94">
        <v>18.46</v>
      </c>
      <c r="H31" s="94">
        <v>9.91</v>
      </c>
      <c r="I31" s="94">
        <v>8.66</v>
      </c>
      <c r="J31" s="94">
        <v>3.6</v>
      </c>
      <c r="K31" s="94">
        <v>131.99</v>
      </c>
    </row>
    <row r="32" spans="2:11" x14ac:dyDescent="0.25">
      <c r="B32" s="84"/>
      <c r="C32" s="78">
        <v>4</v>
      </c>
      <c r="D32" s="92" t="s">
        <v>42</v>
      </c>
      <c r="E32" s="93" t="s">
        <v>50</v>
      </c>
      <c r="F32" s="94">
        <f t="shared" si="0"/>
        <v>73.73</v>
      </c>
      <c r="G32" s="94">
        <v>35.11</v>
      </c>
      <c r="H32" s="96">
        <v>0.8</v>
      </c>
      <c r="I32" s="96">
        <v>0.3</v>
      </c>
      <c r="J32" s="96">
        <v>8.1</v>
      </c>
      <c r="K32" s="96">
        <v>38</v>
      </c>
    </row>
    <row r="33" spans="2:11" x14ac:dyDescent="0.25">
      <c r="B33" s="84"/>
      <c r="C33" s="77">
        <v>5</v>
      </c>
      <c r="D33" s="92" t="s">
        <v>42</v>
      </c>
      <c r="E33" s="93" t="s">
        <v>51</v>
      </c>
      <c r="F33" s="94">
        <f t="shared" si="0"/>
        <v>12.33</v>
      </c>
      <c r="G33" s="94">
        <v>5.87</v>
      </c>
      <c r="H33" s="96"/>
      <c r="I33" s="96"/>
      <c r="J33" s="96"/>
      <c r="K33" s="96"/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2.71</v>
      </c>
      <c r="G34" s="94">
        <v>1.29</v>
      </c>
      <c r="H34" s="96">
        <v>4.5599999999999996</v>
      </c>
      <c r="I34" s="96">
        <v>0.36</v>
      </c>
      <c r="J34" s="96">
        <v>28.15</v>
      </c>
      <c r="K34" s="96">
        <v>116.5</v>
      </c>
    </row>
    <row r="35" spans="2:11" x14ac:dyDescent="0.25">
      <c r="B35" s="83"/>
      <c r="C35" s="77">
        <v>7</v>
      </c>
      <c r="D35" s="92" t="s">
        <v>46</v>
      </c>
      <c r="E35" s="93" t="s">
        <v>17</v>
      </c>
      <c r="F35" s="94">
        <f>G35*2.1</f>
        <v>16.254000000000001</v>
      </c>
      <c r="G35" s="94">
        <v>7.74</v>
      </c>
      <c r="H35" s="96">
        <v>0.11</v>
      </c>
      <c r="I35" s="96">
        <v>0</v>
      </c>
      <c r="J35" s="96">
        <v>21.07</v>
      </c>
      <c r="K35" s="96">
        <v>84.69</v>
      </c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180.00399999999999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40</v>
      </c>
      <c r="E61" s="93" t="s">
        <v>17</v>
      </c>
      <c r="F61" s="94">
        <f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39</v>
      </c>
      <c r="E62" s="95" t="s">
        <v>45</v>
      </c>
      <c r="F62" s="94">
        <f>ROUND(G62*2.1,2)</f>
        <v>5.63</v>
      </c>
      <c r="G62" s="96">
        <v>2.68</v>
      </c>
      <c r="H62" s="96">
        <v>4.4400000000000004</v>
      </c>
      <c r="I62" s="96">
        <v>3.12</v>
      </c>
      <c r="J62" s="96">
        <v>45</v>
      </c>
      <c r="K62" s="96">
        <v>223.6</v>
      </c>
    </row>
    <row r="63" spans="2:11" x14ac:dyDescent="0.25">
      <c r="B63" s="83"/>
      <c r="C63" s="77">
        <v>3</v>
      </c>
      <c r="D63" s="92" t="s">
        <v>52</v>
      </c>
      <c r="E63" s="95" t="s">
        <v>53</v>
      </c>
      <c r="F63" s="94">
        <f>ROUND(G63*2.1,2)</f>
        <v>35.659999999999997</v>
      </c>
      <c r="G63" s="96">
        <v>16.98</v>
      </c>
      <c r="H63" s="96">
        <v>0.95</v>
      </c>
      <c r="I63" s="96">
        <v>15.4</v>
      </c>
      <c r="J63" s="96">
        <v>28.84</v>
      </c>
      <c r="K63" s="96">
        <v>122.85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21.3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250.00399999999999</v>
      </c>
      <c r="G69" s="65">
        <f>G68+G41</f>
        <v>21.3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180.00399999999999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198.00399999999999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198.00399999999999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08,09,2023 12лет</vt:lpstr>
      <vt:lpstr>08,09,2023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2023-09-15T13:26:44Z</dcterms:modified>
</cp:coreProperties>
</file>