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23,11,2023 12лет" sheetId="84" r:id="rId1"/>
    <sheet name="23,11,2023 7-11" sheetId="83" r:id="rId2"/>
  </sheets>
  <calcPr calcId="162913"/>
</workbook>
</file>

<file path=xl/calcChain.xml><?xml version="1.0" encoding="utf-8"?>
<calcChain xmlns="http://schemas.openxmlformats.org/spreadsheetml/2006/main">
  <c r="F63" i="84" l="1"/>
  <c r="F62" i="84"/>
  <c r="F61" i="84"/>
  <c r="F35" i="84"/>
  <c r="F41" i="84" s="1"/>
  <c r="F96" i="84" s="1"/>
  <c r="F107" i="84" s="1"/>
  <c r="F34" i="84"/>
  <c r="F33" i="84"/>
  <c r="F32" i="84"/>
  <c r="F31" i="84"/>
  <c r="F30" i="84"/>
  <c r="F29" i="84"/>
  <c r="F104" i="84"/>
  <c r="H103" i="84"/>
  <c r="F103" i="84"/>
  <c r="E103" i="84"/>
  <c r="D103" i="84"/>
  <c r="H102" i="84"/>
  <c r="F102" i="84"/>
  <c r="E102" i="84"/>
  <c r="D102" i="84"/>
  <c r="H101" i="84"/>
  <c r="F101" i="84"/>
  <c r="E101" i="84"/>
  <c r="D101" i="84"/>
  <c r="H100" i="84"/>
  <c r="F100" i="84"/>
  <c r="E100" i="84"/>
  <c r="D100" i="84"/>
  <c r="H99" i="84"/>
  <c r="F99" i="84"/>
  <c r="E99" i="84"/>
  <c r="D99" i="84"/>
  <c r="H98" i="84"/>
  <c r="F98" i="84"/>
  <c r="E98" i="84"/>
  <c r="D98" i="84"/>
  <c r="H97" i="84"/>
  <c r="F97" i="84"/>
  <c r="E97" i="84"/>
  <c r="D97" i="84"/>
  <c r="H96" i="84"/>
  <c r="H107" i="84" s="1"/>
  <c r="E96" i="84"/>
  <c r="D96" i="84"/>
  <c r="H92" i="84"/>
  <c r="F92" i="84" s="1"/>
  <c r="E92" i="84"/>
  <c r="D92" i="84"/>
  <c r="H91" i="84"/>
  <c r="F91" i="84"/>
  <c r="E91" i="84"/>
  <c r="D91" i="84"/>
  <c r="H90" i="84"/>
  <c r="F90" i="84"/>
  <c r="E90" i="84"/>
  <c r="D90" i="84"/>
  <c r="H89" i="84"/>
  <c r="F89" i="84"/>
  <c r="D89" i="84"/>
  <c r="H88" i="84"/>
  <c r="F88" i="84"/>
  <c r="D88" i="84"/>
  <c r="C84" i="84"/>
  <c r="G68" i="84"/>
  <c r="G41" i="84"/>
  <c r="F18" i="84"/>
  <c r="F17" i="84"/>
  <c r="F16" i="84"/>
  <c r="F63" i="83"/>
  <c r="F68" i="83" s="1"/>
  <c r="F62" i="83"/>
  <c r="F61" i="83"/>
  <c r="F35" i="83"/>
  <c r="F34" i="83"/>
  <c r="F33" i="83"/>
  <c r="F32" i="83"/>
  <c r="F31" i="83"/>
  <c r="F30" i="83"/>
  <c r="F29" i="83"/>
  <c r="F104" i="83"/>
  <c r="H103" i="83"/>
  <c r="F103" i="83"/>
  <c r="E103" i="83"/>
  <c r="D103" i="83"/>
  <c r="H102" i="83"/>
  <c r="F102" i="83"/>
  <c r="E102" i="83"/>
  <c r="D102" i="83"/>
  <c r="H101" i="83"/>
  <c r="F101" i="83"/>
  <c r="E101" i="83"/>
  <c r="D101" i="83"/>
  <c r="H100" i="83"/>
  <c r="F100" i="83"/>
  <c r="E100" i="83"/>
  <c r="D100" i="83"/>
  <c r="H99" i="83"/>
  <c r="F99" i="83"/>
  <c r="E99" i="83"/>
  <c r="D99" i="83"/>
  <c r="H98" i="83"/>
  <c r="F98" i="83"/>
  <c r="E98" i="83"/>
  <c r="D98" i="83"/>
  <c r="H97" i="83"/>
  <c r="F97" i="83"/>
  <c r="E97" i="83"/>
  <c r="D97" i="83"/>
  <c r="H96" i="83"/>
  <c r="H107" i="83" s="1"/>
  <c r="E96" i="83"/>
  <c r="D96" i="83"/>
  <c r="H92" i="83"/>
  <c r="F92" i="83"/>
  <c r="E92" i="83"/>
  <c r="D92" i="83"/>
  <c r="H91" i="83"/>
  <c r="F91" i="83"/>
  <c r="E91" i="83"/>
  <c r="D91" i="83"/>
  <c r="H90" i="83"/>
  <c r="F90" i="83"/>
  <c r="E90" i="83"/>
  <c r="D90" i="83"/>
  <c r="H89" i="83"/>
  <c r="F89" i="83"/>
  <c r="D89" i="83"/>
  <c r="H88" i="83"/>
  <c r="H94" i="83" s="1"/>
  <c r="F88" i="83"/>
  <c r="D88" i="83"/>
  <c r="C84" i="83"/>
  <c r="G68" i="83"/>
  <c r="G69" i="83" s="1"/>
  <c r="F18" i="83"/>
  <c r="F17" i="83"/>
  <c r="F16" i="83"/>
  <c r="F94" i="83" l="1"/>
  <c r="F41" i="83"/>
  <c r="F96" i="83" s="1"/>
  <c r="F107" i="83" s="1"/>
  <c r="F110" i="83" s="1"/>
  <c r="H94" i="84"/>
  <c r="H110" i="84" s="1"/>
  <c r="F94" i="84"/>
  <c r="F68" i="84"/>
  <c r="G69" i="84"/>
  <c r="F110" i="84"/>
  <c r="F69" i="84"/>
  <c r="F69" i="83"/>
  <c r="H110" i="83"/>
</calcChain>
</file>

<file path=xl/sharedStrings.xml><?xml version="1.0" encoding="utf-8"?>
<sst xmlns="http://schemas.openxmlformats.org/spreadsheetml/2006/main" count="121" uniqueCount="53">
  <si>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</si>
  <si>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</si>
  <si>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</si>
  <si>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</si>
  <si>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</si>
  <si>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</si>
  <si>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</si>
  <si>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</si>
  <si>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</si>
  <si>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</si>
  <si>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</si>
  <si>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</si>
  <si>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</si>
  <si>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</si>
  <si>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</si>
  <si>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</si>
  <si>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</si>
  <si>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</si>
  <si>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</si>
  <si>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</si>
  <si>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</si>
  <si>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</si>
  <si>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</si>
  <si>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</si>
  <si>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</si>
  <si>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</si>
  <si>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</si>
  <si>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</si>
  <si>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</si>
  <si>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</si>
  <si>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</si>
  <si>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</si>
  <si>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</si>
  <si>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</si>
  <si>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</si>
  <si>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</si>
  <si>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</si>
  <si>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</si>
  <si>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</si>
  <si>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</si>
  <si>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 xml:space="preserve">Фрукты </t>
  </si>
  <si>
    <t xml:space="preserve">Печенье </t>
  </si>
  <si>
    <t>1/150</t>
  </si>
  <si>
    <t xml:space="preserve">Салат из квашеной капусты с луком </t>
  </si>
  <si>
    <t xml:space="preserve">Картофель отварной </t>
  </si>
  <si>
    <t xml:space="preserve">Рыба запеченная в сметранном соусе </t>
  </si>
  <si>
    <t>1/90</t>
  </si>
  <si>
    <t>Сыр</t>
  </si>
  <si>
    <t>1/20</t>
  </si>
  <si>
    <t>Напиток из шиповника</t>
  </si>
  <si>
    <t>1/158</t>
  </si>
  <si>
    <t>1/46</t>
  </si>
  <si>
    <t>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</si>
</sst>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6" xfId="1" applyFont="1" applyBorder="1" applyAlignment="1">
      <alignment horizontal="left" wrapText="1"/>
    </xf>
    <xf numFmtId="0" fontId="9" fillId="0" borderId="6" xfId="1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C35" sqref="C35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07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45253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6" t="s">
        <v>43</v>
      </c>
      <c r="E29" s="93" t="s">
        <v>38</v>
      </c>
      <c r="F29" s="94">
        <f>ROUND(G29*2.1,2)</f>
        <v>12.85</v>
      </c>
      <c r="G29" s="94">
        <v>6.12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44</v>
      </c>
      <c r="E30" s="93" t="s">
        <v>42</v>
      </c>
      <c r="F30" s="94">
        <f t="shared" ref="F30:F35" si="0">ROUND(G30*2.1,2)</f>
        <v>16.739999999999998</v>
      </c>
      <c r="G30" s="94">
        <v>7.97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02" t="s">
        <v>45</v>
      </c>
      <c r="E31" s="93" t="s">
        <v>46</v>
      </c>
      <c r="F31" s="94">
        <f t="shared" si="0"/>
        <v>82.01</v>
      </c>
      <c r="G31" s="94">
        <v>39.049999999999997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40</v>
      </c>
      <c r="E32" s="93" t="s">
        <v>50</v>
      </c>
      <c r="F32" s="94">
        <f t="shared" si="0"/>
        <v>30.24</v>
      </c>
      <c r="G32" s="94">
        <v>14.4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47</v>
      </c>
      <c r="E33" s="93" t="s">
        <v>48</v>
      </c>
      <c r="F33" s="94">
        <f t="shared" si="0"/>
        <v>23.06</v>
      </c>
      <c r="G33" s="94">
        <v>10.98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 t="shared" si="0"/>
        <v>2.71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49</v>
      </c>
      <c r="E35" s="93" t="s">
        <v>17</v>
      </c>
      <c r="F35" s="94">
        <f t="shared" si="0"/>
        <v>12.39</v>
      </c>
      <c r="G35" s="94">
        <v>5.9</v>
      </c>
      <c r="H35" s="96">
        <v>0.68</v>
      </c>
      <c r="I35" s="96">
        <v>0</v>
      </c>
      <c r="J35" s="96">
        <v>21.01</v>
      </c>
      <c r="K35" s="96">
        <v>46.87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41</v>
      </c>
      <c r="E62" s="95" t="s">
        <v>51</v>
      </c>
      <c r="F62" s="94">
        <f>ROUND(G62*2.1,2)</f>
        <v>10.06</v>
      </c>
      <c r="G62" s="96">
        <v>4.79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ht="15.75" customHeight="1" x14ac:dyDescent="0.25">
      <c r="B63" s="83"/>
      <c r="C63" s="77">
        <v>3</v>
      </c>
      <c r="D63" s="92" t="s">
        <v>40</v>
      </c>
      <c r="E63" s="95" t="s">
        <v>52</v>
      </c>
      <c r="F63" s="94">
        <f>ROUND(G63*2.1,2)</f>
        <v>31.23</v>
      </c>
      <c r="G63" s="96">
        <v>14.87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1">D42</f>
        <v>0</v>
      </c>
      <c r="E97" s="31">
        <f t="shared" si="1"/>
        <v>0</v>
      </c>
      <c r="F97" s="19">
        <f t="shared" si="1"/>
        <v>0</v>
      </c>
      <c r="G97" s="19"/>
      <c r="H97" s="19">
        <f t="shared" si="1"/>
        <v>0</v>
      </c>
    </row>
    <row r="98" spans="1:12" hidden="1" x14ac:dyDescent="0.25">
      <c r="A98" s="1"/>
      <c r="B98" s="1"/>
      <c r="C98" s="16">
        <v>3</v>
      </c>
      <c r="D98" s="22" t="str">
        <f t="shared" si="1"/>
        <v xml:space="preserve">Сок </v>
      </c>
      <c r="E98" s="31" t="str">
        <f t="shared" si="1"/>
        <v>1/200</v>
      </c>
      <c r="F98" s="19">
        <f t="shared" si="1"/>
        <v>18</v>
      </c>
      <c r="G98" s="19"/>
      <c r="H98" s="19">
        <f t="shared" si="1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1"/>
        <v>0</v>
      </c>
      <c r="E99" s="18">
        <f t="shared" si="1"/>
        <v>0</v>
      </c>
      <c r="F99" s="19">
        <f t="shared" si="1"/>
        <v>0</v>
      </c>
      <c r="G99" s="19"/>
      <c r="H99" s="19">
        <f t="shared" si="1"/>
        <v>0</v>
      </c>
    </row>
    <row r="100" spans="1:12" hidden="1" x14ac:dyDescent="0.25">
      <c r="A100" s="1"/>
      <c r="B100" s="1"/>
      <c r="C100" s="16">
        <v>5</v>
      </c>
      <c r="D100" s="22">
        <f t="shared" si="1"/>
        <v>0</v>
      </c>
      <c r="E100" s="18">
        <f t="shared" si="1"/>
        <v>0</v>
      </c>
      <c r="F100" s="19">
        <f t="shared" si="1"/>
        <v>0</v>
      </c>
      <c r="G100" s="19"/>
      <c r="H100" s="19">
        <f t="shared" si="1"/>
        <v>0</v>
      </c>
    </row>
    <row r="101" spans="1:12" hidden="1" x14ac:dyDescent="0.25">
      <c r="A101" s="1"/>
      <c r="B101" s="1"/>
      <c r="C101" s="16">
        <v>6</v>
      </c>
      <c r="D101" s="22">
        <f t="shared" si="1"/>
        <v>0</v>
      </c>
      <c r="E101" s="31">
        <f t="shared" si="1"/>
        <v>0</v>
      </c>
      <c r="F101" s="19">
        <f t="shared" si="1"/>
        <v>0</v>
      </c>
      <c r="G101" s="19"/>
      <c r="H101" s="19">
        <f t="shared" si="1"/>
        <v>0</v>
      </c>
    </row>
    <row r="102" spans="1:12" hidden="1" x14ac:dyDescent="0.25">
      <c r="A102" s="1"/>
      <c r="B102" s="1"/>
      <c r="C102" s="16">
        <v>7</v>
      </c>
      <c r="D102" s="22">
        <f t="shared" si="1"/>
        <v>0</v>
      </c>
      <c r="E102" s="18">
        <f t="shared" si="1"/>
        <v>0</v>
      </c>
      <c r="F102" s="19">
        <f t="shared" si="1"/>
        <v>0</v>
      </c>
      <c r="G102" s="19"/>
      <c r="H102" s="19">
        <f t="shared" si="1"/>
        <v>0</v>
      </c>
    </row>
    <row r="103" spans="1:12" hidden="1" x14ac:dyDescent="0.25">
      <c r="A103" s="1"/>
      <c r="B103" s="1"/>
      <c r="C103" s="16">
        <v>8</v>
      </c>
      <c r="D103" s="22">
        <f t="shared" si="1"/>
        <v>0</v>
      </c>
      <c r="E103" s="31">
        <f t="shared" si="1"/>
        <v>0</v>
      </c>
      <c r="F103" s="19">
        <f t="shared" si="1"/>
        <v>0</v>
      </c>
      <c r="G103" s="19"/>
      <c r="H103" s="19">
        <f t="shared" si="1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J71" sqref="J71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10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45253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30" thickTop="1" x14ac:dyDescent="0.25">
      <c r="B29" s="84"/>
      <c r="C29" s="78">
        <v>1</v>
      </c>
      <c r="D29" s="105" t="s">
        <v>43</v>
      </c>
      <c r="E29" s="93" t="s">
        <v>38</v>
      </c>
      <c r="F29" s="94">
        <f>ROUND(G29*2.1,2)</f>
        <v>12.85</v>
      </c>
      <c r="G29" s="94">
        <v>6.12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44</v>
      </c>
      <c r="E30" s="93" t="s">
        <v>42</v>
      </c>
      <c r="F30" s="94">
        <f t="shared" ref="F30:F33" si="0">ROUND(G30*2.1,2)</f>
        <v>16.739999999999998</v>
      </c>
      <c r="G30" s="94">
        <v>7.97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02" t="s">
        <v>45</v>
      </c>
      <c r="E31" s="93" t="s">
        <v>46</v>
      </c>
      <c r="F31" s="94">
        <f t="shared" si="0"/>
        <v>82.01</v>
      </c>
      <c r="G31" s="94">
        <v>39.049999999999997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40</v>
      </c>
      <c r="E32" s="93" t="s">
        <v>50</v>
      </c>
      <c r="F32" s="94">
        <f t="shared" si="0"/>
        <v>30.24</v>
      </c>
      <c r="G32" s="94">
        <v>14.4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47</v>
      </c>
      <c r="E33" s="93" t="s">
        <v>48</v>
      </c>
      <c r="F33" s="94">
        <f t="shared" si="0"/>
        <v>23.06</v>
      </c>
      <c r="G33" s="94">
        <v>10.98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>G34*2.1</f>
        <v>2.7090000000000001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49</v>
      </c>
      <c r="E35" s="93" t="s">
        <v>17</v>
      </c>
      <c r="F35" s="94">
        <f>G35*2.1</f>
        <v>12.39</v>
      </c>
      <c r="G35" s="94">
        <v>5.9</v>
      </c>
      <c r="H35" s="96">
        <v>0.68</v>
      </c>
      <c r="I35" s="96">
        <v>0</v>
      </c>
      <c r="J35" s="96">
        <v>21.01</v>
      </c>
      <c r="K35" s="96">
        <v>46.87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41</v>
      </c>
      <c r="E62" s="95" t="s">
        <v>51</v>
      </c>
      <c r="F62" s="94">
        <f>ROUND(G62*2.1,2)</f>
        <v>10.06</v>
      </c>
      <c r="G62" s="96">
        <v>4.79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x14ac:dyDescent="0.25">
      <c r="B63" s="83"/>
      <c r="C63" s="77">
        <v>3</v>
      </c>
      <c r="D63" s="92" t="s">
        <v>40</v>
      </c>
      <c r="E63" s="95" t="s">
        <v>52</v>
      </c>
      <c r="F63" s="94">
        <f>ROUND(G63*2.1,2)</f>
        <v>31.23</v>
      </c>
      <c r="G63" s="96">
        <v>14.87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23.41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</v>
      </c>
      <c r="G69" s="65">
        <f>G68+G41</f>
        <v>23.41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1">D42</f>
        <v>0</v>
      </c>
      <c r="E97" s="31">
        <f t="shared" si="1"/>
        <v>0</v>
      </c>
      <c r="F97" s="19">
        <f t="shared" si="1"/>
        <v>0</v>
      </c>
      <c r="G97" s="19"/>
      <c r="H97" s="19">
        <f t="shared" si="1"/>
        <v>0</v>
      </c>
    </row>
    <row r="98" spans="1:12" hidden="1" x14ac:dyDescent="0.25">
      <c r="A98" s="1"/>
      <c r="B98" s="1"/>
      <c r="C98" s="16">
        <v>3</v>
      </c>
      <c r="D98" s="22" t="str">
        <f t="shared" si="1"/>
        <v xml:space="preserve">Сок </v>
      </c>
      <c r="E98" s="31" t="str">
        <f t="shared" si="1"/>
        <v>1/200</v>
      </c>
      <c r="F98" s="19">
        <f t="shared" si="1"/>
        <v>18</v>
      </c>
      <c r="G98" s="19"/>
      <c r="H98" s="19">
        <f t="shared" si="1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1"/>
        <v>0</v>
      </c>
      <c r="E99" s="18">
        <f t="shared" si="1"/>
        <v>0</v>
      </c>
      <c r="F99" s="19">
        <f t="shared" si="1"/>
        <v>0</v>
      </c>
      <c r="G99" s="19"/>
      <c r="H99" s="19">
        <f t="shared" si="1"/>
        <v>0</v>
      </c>
    </row>
    <row r="100" spans="1:12" hidden="1" x14ac:dyDescent="0.25">
      <c r="A100" s="1"/>
      <c r="B100" s="1"/>
      <c r="C100" s="16">
        <v>5</v>
      </c>
      <c r="D100" s="22">
        <f t="shared" si="1"/>
        <v>0</v>
      </c>
      <c r="E100" s="18">
        <f t="shared" si="1"/>
        <v>0</v>
      </c>
      <c r="F100" s="19">
        <f t="shared" si="1"/>
        <v>0</v>
      </c>
      <c r="G100" s="19"/>
      <c r="H100" s="19">
        <f t="shared" si="1"/>
        <v>0</v>
      </c>
    </row>
    <row r="101" spans="1:12" hidden="1" x14ac:dyDescent="0.25">
      <c r="A101" s="1"/>
      <c r="B101" s="1"/>
      <c r="C101" s="16">
        <v>6</v>
      </c>
      <c r="D101" s="22">
        <f t="shared" si="1"/>
        <v>0</v>
      </c>
      <c r="E101" s="31">
        <f t="shared" si="1"/>
        <v>0</v>
      </c>
      <c r="F101" s="19">
        <f t="shared" si="1"/>
        <v>0</v>
      </c>
      <c r="G101" s="19"/>
      <c r="H101" s="19">
        <f t="shared" si="1"/>
        <v>0</v>
      </c>
    </row>
    <row r="102" spans="1:12" hidden="1" x14ac:dyDescent="0.25">
      <c r="A102" s="1"/>
      <c r="B102" s="1"/>
      <c r="C102" s="16">
        <v>7</v>
      </c>
      <c r="D102" s="22">
        <f t="shared" si="1"/>
        <v>0</v>
      </c>
      <c r="E102" s="18">
        <f t="shared" si="1"/>
        <v>0</v>
      </c>
      <c r="F102" s="19">
        <f t="shared" si="1"/>
        <v>0</v>
      </c>
      <c r="G102" s="19"/>
      <c r="H102" s="19">
        <f t="shared" si="1"/>
        <v>0</v>
      </c>
    </row>
    <row r="103" spans="1:12" hidden="1" x14ac:dyDescent="0.25">
      <c r="A103" s="1"/>
      <c r="B103" s="1"/>
      <c r="C103" s="16">
        <v>8</v>
      </c>
      <c r="D103" s="22">
        <f t="shared" si="1"/>
        <v>0</v>
      </c>
      <c r="E103" s="31">
        <f t="shared" si="1"/>
        <v>0</v>
      </c>
      <c r="F103" s="19">
        <f t="shared" si="1"/>
        <v>0</v>
      </c>
      <c r="G103" s="19"/>
      <c r="H103" s="19">
        <f t="shared" si="1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23,11,2023 12лет</vt:lpstr>
      <vt:lpstr>23,11,2023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2023-11-27T08:08:22Z</dcterms:modified>
</cp:coreProperties>
</file>