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 activeTab="1"/>
  </bookViews>
  <sheets>
    <sheet name="22,11,2023 12лет" sheetId="82" r:id="rId1"/>
    <sheet name="22,11,2023 7-11" sheetId="81" r:id="rId2"/>
  </sheets>
  <calcPr calcId="162913"/>
</workbook>
</file>

<file path=xl/calcChain.xml><?xml version="1.0" encoding="utf-8"?>
<calcChain xmlns="http://schemas.openxmlformats.org/spreadsheetml/2006/main">
  <c r="F63" i="82" l="1"/>
  <c r="F61" i="82"/>
  <c r="F34" i="82"/>
  <c r="F32" i="82"/>
  <c r="F31" i="82"/>
  <c r="F30" i="82"/>
  <c r="F29" i="82"/>
  <c r="F104" i="82"/>
  <c r="H103" i="82"/>
  <c r="F103" i="82"/>
  <c r="E103" i="82"/>
  <c r="D103" i="82"/>
  <c r="H102" i="82"/>
  <c r="F102" i="82"/>
  <c r="E102" i="82"/>
  <c r="D102" i="82"/>
  <c r="H101" i="82"/>
  <c r="F101" i="82"/>
  <c r="E101" i="82"/>
  <c r="D101" i="82"/>
  <c r="H100" i="82"/>
  <c r="F100" i="82"/>
  <c r="E100" i="82"/>
  <c r="D100" i="82"/>
  <c r="H99" i="82"/>
  <c r="F99" i="82"/>
  <c r="E99" i="82"/>
  <c r="D99" i="82"/>
  <c r="H98" i="82"/>
  <c r="F98" i="82"/>
  <c r="E98" i="82"/>
  <c r="D98" i="82"/>
  <c r="H97" i="82"/>
  <c r="F97" i="82"/>
  <c r="E97" i="82"/>
  <c r="D97" i="82"/>
  <c r="H96" i="82"/>
  <c r="H107" i="82" s="1"/>
  <c r="E96" i="82"/>
  <c r="D96" i="82"/>
  <c r="H94" i="82"/>
  <c r="H92" i="82"/>
  <c r="F92" i="82"/>
  <c r="E92" i="82"/>
  <c r="D92" i="82"/>
  <c r="H91" i="82"/>
  <c r="F91" i="82"/>
  <c r="E91" i="82"/>
  <c r="D91" i="82"/>
  <c r="H90" i="82"/>
  <c r="F90" i="82"/>
  <c r="E90" i="82"/>
  <c r="D90" i="82"/>
  <c r="H89" i="82"/>
  <c r="F89" i="82"/>
  <c r="D89" i="82"/>
  <c r="H88" i="82"/>
  <c r="F88" i="82"/>
  <c r="F94" i="82" s="1"/>
  <c r="D88" i="82"/>
  <c r="C84" i="82"/>
  <c r="G68" i="82"/>
  <c r="F68" i="82"/>
  <c r="G41" i="82"/>
  <c r="G69" i="82" s="1"/>
  <c r="F18" i="82"/>
  <c r="F17" i="82"/>
  <c r="F16" i="82"/>
  <c r="F63" i="81"/>
  <c r="F61" i="81"/>
  <c r="F34" i="81"/>
  <c r="F32" i="81"/>
  <c r="F31" i="81"/>
  <c r="F30" i="81"/>
  <c r="F29" i="81"/>
  <c r="F41" i="82" l="1"/>
  <c r="F96" i="82" s="1"/>
  <c r="F107" i="82" s="1"/>
  <c r="F110" i="82"/>
  <c r="H110" i="82"/>
  <c r="F69" i="82" l="1"/>
  <c r="F104" i="81"/>
  <c r="H103" i="81"/>
  <c r="F103" i="81"/>
  <c r="E103" i="81"/>
  <c r="D103" i="81"/>
  <c r="H102" i="81"/>
  <c r="F102" i="81"/>
  <c r="E102" i="81"/>
  <c r="D102" i="81"/>
  <c r="H101" i="81"/>
  <c r="F101" i="81"/>
  <c r="E101" i="81"/>
  <c r="D101" i="81"/>
  <c r="H100" i="81"/>
  <c r="F100" i="81"/>
  <c r="E100" i="81"/>
  <c r="D100" i="81"/>
  <c r="H99" i="81"/>
  <c r="F99" i="81"/>
  <c r="E99" i="81"/>
  <c r="D99" i="81"/>
  <c r="H98" i="81"/>
  <c r="F98" i="81"/>
  <c r="E98" i="81"/>
  <c r="D98" i="81"/>
  <c r="H97" i="81"/>
  <c r="F97" i="81"/>
  <c r="E97" i="81"/>
  <c r="D97" i="81"/>
  <c r="H96" i="81"/>
  <c r="H107" i="81" s="1"/>
  <c r="E96" i="81"/>
  <c r="D96" i="81"/>
  <c r="H92" i="81"/>
  <c r="F92" i="81"/>
  <c r="E92" i="81"/>
  <c r="D92" i="81"/>
  <c r="H91" i="81"/>
  <c r="F91" i="81"/>
  <c r="E91" i="81"/>
  <c r="D91" i="81"/>
  <c r="H90" i="81"/>
  <c r="F90" i="81"/>
  <c r="E90" i="81"/>
  <c r="D90" i="81"/>
  <c r="H89" i="81"/>
  <c r="F89" i="81"/>
  <c r="D89" i="81"/>
  <c r="H88" i="81"/>
  <c r="H94" i="81" s="1"/>
  <c r="F88" i="81"/>
  <c r="D88" i="81"/>
  <c r="C84" i="81"/>
  <c r="G68" i="81"/>
  <c r="G69" i="81" s="1"/>
  <c r="F68" i="81"/>
  <c r="F41" i="81"/>
  <c r="F96" i="81" s="1"/>
  <c r="F18" i="81"/>
  <c r="F17" i="81"/>
  <c r="F16" i="81"/>
  <c r="F94" i="81" l="1"/>
  <c r="F107" i="81"/>
  <c r="F110" i="81"/>
  <c r="F69" i="81"/>
  <c r="H110" i="81"/>
</calcChain>
</file>

<file path=xl/sharedStrings.xml><?xml version="1.0" encoding="utf-8"?>
<sst xmlns="http://schemas.openxmlformats.org/spreadsheetml/2006/main" count="117" uniqueCount="52">
  <si>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</si>
  <si>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</si>
  <si>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</si>
  <si>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</si>
  <si>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</si>
  <si>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</si>
  <si>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</si>
  <si>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</si>
  <si>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</si>
  <si>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</si>
  <si>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</si>
  <si>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</si>
  <si>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</si>
  <si>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</si>
  <si>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</si>
  <si>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</si>
  <si>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</si>
  <si>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</si>
  <si>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</si>
  <si>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</si>
  <si>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</si>
  <si>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</si>
  <si>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</si>
  <si>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</si>
  <si>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</si>
  <si>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</si>
  <si>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</si>
  <si>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</si>
  <si>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</si>
  <si>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</si>
  <si>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</si>
  <si>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</si>
  <si>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</si>
  <si>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</si>
  <si>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</si>
  <si>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</si>
  <si>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</si>
  <si>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</si>
  <si>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</si>
  <si>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</si>
  <si>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</si>
  <si>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</si>
  <si>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>1/150</t>
  </si>
  <si>
    <t>1/50</t>
  </si>
  <si>
    <t>1/100</t>
  </si>
  <si>
    <t>Кофейный напиток с молоком</t>
  </si>
  <si>
    <t xml:space="preserve">Салат из свежих огурцов с зеленым луком </t>
  </si>
  <si>
    <t xml:space="preserve">Котлета мясная </t>
  </si>
  <si>
    <t xml:space="preserve">Макаронные изделия </t>
  </si>
  <si>
    <t>1/193</t>
  </si>
  <si>
    <t>1/119</t>
  </si>
  <si>
    <t>1/74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</si>
</sst>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17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0" borderId="6" xfId="1" applyNumberFormat="1" applyFont="1" applyBorder="1" applyAlignment="1">
      <alignment horizontal="left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O35" sqref="O35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45252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2" t="s">
        <v>46</v>
      </c>
      <c r="E29" s="93" t="s">
        <v>38</v>
      </c>
      <c r="F29" s="94">
        <f>ROUND(G29*2.1,2)</f>
        <v>27.57</v>
      </c>
      <c r="G29" s="94">
        <v>13.13</v>
      </c>
      <c r="H29" s="94">
        <v>0.43</v>
      </c>
      <c r="I29" s="94">
        <v>6.03</v>
      </c>
      <c r="J29" s="94">
        <v>1.48</v>
      </c>
      <c r="K29" s="94">
        <v>62.04</v>
      </c>
    </row>
    <row r="30" spans="2:11" x14ac:dyDescent="0.25">
      <c r="B30" s="91"/>
      <c r="C30" s="78">
        <v>2</v>
      </c>
      <c r="D30" s="92" t="s">
        <v>47</v>
      </c>
      <c r="E30" s="93" t="s">
        <v>44</v>
      </c>
      <c r="F30" s="94">
        <f t="shared" ref="F30:F34" si="0">ROUND(G30*2.1,2)</f>
        <v>65.98</v>
      </c>
      <c r="G30" s="94">
        <v>31.42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48</v>
      </c>
      <c r="E31" s="93" t="s">
        <v>42</v>
      </c>
      <c r="F31" s="94">
        <f t="shared" si="0"/>
        <v>9.09</v>
      </c>
      <c r="G31" s="94">
        <v>4.33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45</v>
      </c>
      <c r="E32" s="93" t="s">
        <v>17</v>
      </c>
      <c r="F32" s="94">
        <f t="shared" si="0"/>
        <v>17.72</v>
      </c>
      <c r="G32" s="94">
        <v>8.44</v>
      </c>
      <c r="H32" s="96">
        <v>1.4</v>
      </c>
      <c r="I32" s="96">
        <v>1.6</v>
      </c>
      <c r="J32" s="96">
        <v>17.350000000000001</v>
      </c>
      <c r="K32" s="96">
        <v>89.32</v>
      </c>
    </row>
    <row r="33" spans="2:11" x14ac:dyDescent="0.25">
      <c r="B33" s="84"/>
      <c r="C33" s="77">
        <v>5</v>
      </c>
      <c r="D33" s="92" t="s">
        <v>40</v>
      </c>
      <c r="E33" s="93" t="s">
        <v>49</v>
      </c>
      <c r="F33" s="94">
        <v>57.39</v>
      </c>
      <c r="G33" s="94">
        <v>27.32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5" t="s">
        <v>37</v>
      </c>
      <c r="E34" s="93" t="s">
        <v>43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6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50</v>
      </c>
      <c r="F62" s="94">
        <v>22.73</v>
      </c>
      <c r="G62" s="96">
        <v>10.82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51</v>
      </c>
      <c r="F63" s="94">
        <f t="shared" ref="F63" si="1">ROUND(G63*2.1,2)</f>
        <v>18.559999999999999</v>
      </c>
      <c r="G63" s="96">
        <v>8.84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M44" sqref="M4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45252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2" t="s">
        <v>46</v>
      </c>
      <c r="E29" s="93" t="s">
        <v>38</v>
      </c>
      <c r="F29" s="94">
        <f>ROUND(G29*2.1,2)</f>
        <v>27.57</v>
      </c>
      <c r="G29" s="94">
        <v>13.13</v>
      </c>
      <c r="H29" s="94">
        <v>0.43</v>
      </c>
      <c r="I29" s="94">
        <v>6.03</v>
      </c>
      <c r="J29" s="94">
        <v>1.48</v>
      </c>
      <c r="K29" s="94">
        <v>62.04</v>
      </c>
    </row>
    <row r="30" spans="2:11" x14ac:dyDescent="0.25">
      <c r="B30" s="91"/>
      <c r="C30" s="78">
        <v>2</v>
      </c>
      <c r="D30" s="92" t="s">
        <v>47</v>
      </c>
      <c r="E30" s="93" t="s">
        <v>44</v>
      </c>
      <c r="F30" s="94">
        <f t="shared" ref="F30:F34" si="0">ROUND(G30*2.1,2)</f>
        <v>65.98</v>
      </c>
      <c r="G30" s="94">
        <v>31.42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48</v>
      </c>
      <c r="E31" s="93" t="s">
        <v>42</v>
      </c>
      <c r="F31" s="94">
        <f t="shared" si="0"/>
        <v>9.09</v>
      </c>
      <c r="G31" s="94">
        <v>4.33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45</v>
      </c>
      <c r="E32" s="93" t="s">
        <v>17</v>
      </c>
      <c r="F32" s="94">
        <f t="shared" si="0"/>
        <v>17.72</v>
      </c>
      <c r="G32" s="94">
        <v>8.44</v>
      </c>
      <c r="H32" s="96">
        <v>1.4</v>
      </c>
      <c r="I32" s="96">
        <v>1.6</v>
      </c>
      <c r="J32" s="96">
        <v>17.350000000000001</v>
      </c>
      <c r="K32" s="96">
        <v>89.32</v>
      </c>
    </row>
    <row r="33" spans="2:11" x14ac:dyDescent="0.25">
      <c r="B33" s="84"/>
      <c r="C33" s="77">
        <v>5</v>
      </c>
      <c r="D33" s="92" t="s">
        <v>40</v>
      </c>
      <c r="E33" s="93" t="s">
        <v>49</v>
      </c>
      <c r="F33" s="94">
        <v>57.39</v>
      </c>
      <c r="G33" s="94">
        <v>27.32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5" t="s">
        <v>37</v>
      </c>
      <c r="E34" s="93" t="s">
        <v>43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6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50</v>
      </c>
      <c r="F62" s="94">
        <v>22.73</v>
      </c>
      <c r="G62" s="96">
        <v>10.82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51</v>
      </c>
      <c r="F63" s="94">
        <f t="shared" ref="F63" si="1">ROUND(G63*2.1,2)</f>
        <v>18.559999999999999</v>
      </c>
      <c r="G63" s="96">
        <v>8.84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29.439999999999998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29.439999999999998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22,11,2023 12лет</vt:lpstr>
      <vt:lpstr>22,11,2023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2023-11-27T08:06:50Z</dcterms:modified>
</cp:coreProperties>
</file>