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17,11,2023 12лет" sheetId="76" r:id="rId1"/>
    <sheet name="17,11,2023 7-11" sheetId="75" r:id="rId2"/>
  </sheets>
  <calcPr calcId="162913"/>
</workbook>
</file>

<file path=xl/calcChain.xml><?xml version="1.0" encoding="utf-8"?>
<calcChain xmlns="http://schemas.openxmlformats.org/spreadsheetml/2006/main">
  <c r="F63" i="76" l="1"/>
  <c r="F62" i="76"/>
  <c r="F61" i="76"/>
  <c r="F33" i="76"/>
  <c r="F32" i="76"/>
  <c r="F31" i="76"/>
  <c r="F30" i="76"/>
  <c r="F29" i="76"/>
  <c r="F104" i="76"/>
  <c r="H103" i="76"/>
  <c r="F103" i="76"/>
  <c r="E103" i="76"/>
  <c r="D103" i="76"/>
  <c r="H102" i="76"/>
  <c r="F102" i="76"/>
  <c r="E102" i="76"/>
  <c r="D102" i="76"/>
  <c r="H101" i="76"/>
  <c r="F101" i="76"/>
  <c r="E101" i="76"/>
  <c r="D101" i="76"/>
  <c r="H100" i="76"/>
  <c r="F100" i="76"/>
  <c r="E100" i="76"/>
  <c r="D100" i="76"/>
  <c r="H99" i="76"/>
  <c r="F99" i="76"/>
  <c r="E99" i="76"/>
  <c r="D99" i="76"/>
  <c r="H98" i="76"/>
  <c r="F98" i="76"/>
  <c r="E98" i="76"/>
  <c r="D98" i="76"/>
  <c r="H97" i="76"/>
  <c r="F97" i="76"/>
  <c r="E97" i="76"/>
  <c r="D97" i="76"/>
  <c r="H96" i="76"/>
  <c r="H107" i="76" s="1"/>
  <c r="E96" i="76"/>
  <c r="D96" i="76"/>
  <c r="H92" i="76"/>
  <c r="F92" i="76" s="1"/>
  <c r="E92" i="76"/>
  <c r="D92" i="76"/>
  <c r="H91" i="76"/>
  <c r="F91" i="76"/>
  <c r="E91" i="76"/>
  <c r="D91" i="76"/>
  <c r="H90" i="76"/>
  <c r="F90" i="76"/>
  <c r="E90" i="76"/>
  <c r="D90" i="76"/>
  <c r="H89" i="76"/>
  <c r="F89" i="76"/>
  <c r="D89" i="76"/>
  <c r="H88" i="76"/>
  <c r="H94" i="76" s="1"/>
  <c r="F88" i="76"/>
  <c r="D88" i="76"/>
  <c r="C84" i="76"/>
  <c r="G68" i="76"/>
  <c r="F68" i="76"/>
  <c r="G41" i="76"/>
  <c r="F18" i="76"/>
  <c r="F17" i="76"/>
  <c r="F16" i="76"/>
  <c r="F63" i="75"/>
  <c r="F62" i="75"/>
  <c r="F61" i="75"/>
  <c r="F33" i="75"/>
  <c r="F32" i="75"/>
  <c r="F31" i="75"/>
  <c r="F30" i="75"/>
  <c r="F29" i="75"/>
  <c r="F94" i="76" l="1"/>
  <c r="F41" i="76"/>
  <c r="F96" i="76" s="1"/>
  <c r="F107" i="76" s="1"/>
  <c r="F110" i="76" s="1"/>
  <c r="G69" i="76"/>
  <c r="H110" i="76"/>
  <c r="F69" i="76" l="1"/>
  <c r="F104" i="75"/>
  <c r="H103" i="75"/>
  <c r="F103" i="75"/>
  <c r="E103" i="75"/>
  <c r="D103" i="75"/>
  <c r="H102" i="75"/>
  <c r="F102" i="75"/>
  <c r="E102" i="75"/>
  <c r="D102" i="75"/>
  <c r="H101" i="75"/>
  <c r="F101" i="75"/>
  <c r="E101" i="75"/>
  <c r="D101" i="75"/>
  <c r="H100" i="75"/>
  <c r="F100" i="75"/>
  <c r="E100" i="75"/>
  <c r="D100" i="75"/>
  <c r="H99" i="75"/>
  <c r="F99" i="75"/>
  <c r="E99" i="75"/>
  <c r="D99" i="75"/>
  <c r="H98" i="75"/>
  <c r="F98" i="75"/>
  <c r="E98" i="75"/>
  <c r="D98" i="75"/>
  <c r="H97" i="75"/>
  <c r="F97" i="75"/>
  <c r="E97" i="75"/>
  <c r="D97" i="75"/>
  <c r="H96" i="75"/>
  <c r="H107" i="75" s="1"/>
  <c r="E96" i="75"/>
  <c r="D96" i="75"/>
  <c r="H92" i="75"/>
  <c r="F92" i="75" s="1"/>
  <c r="E92" i="75"/>
  <c r="D92" i="75"/>
  <c r="H91" i="75"/>
  <c r="F91" i="75"/>
  <c r="E91" i="75"/>
  <c r="D91" i="75"/>
  <c r="H90" i="75"/>
  <c r="F90" i="75"/>
  <c r="E90" i="75"/>
  <c r="D90" i="75"/>
  <c r="H89" i="75"/>
  <c r="F89" i="75"/>
  <c r="D89" i="75"/>
  <c r="H88" i="75"/>
  <c r="H94" i="75" s="1"/>
  <c r="H110" i="75" s="1"/>
  <c r="F88" i="75"/>
  <c r="F94" i="75" s="1"/>
  <c r="D88" i="75"/>
  <c r="C84" i="75"/>
  <c r="G68" i="75"/>
  <c r="G69" i="75" s="1"/>
  <c r="F68" i="75"/>
  <c r="F41" i="75"/>
  <c r="F96" i="75" s="1"/>
  <c r="F107" i="75" s="1"/>
  <c r="F18" i="75"/>
  <c r="F17" i="75"/>
  <c r="F16" i="75"/>
  <c r="F69" i="75" l="1"/>
  <c r="F110" i="75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<sst xmlns="http://schemas.openxmlformats.org/spreadsheetml/2006/main" count="117" uniqueCount="51">
  <si>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</si>
  <si>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</si>
  <si>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</si>
  <si>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</si>
  <si>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</si>
  <si>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</si>
  <si>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</si>
  <si>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</si>
  <si>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</si>
  <si>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</si>
  <si>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</si>
  <si>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</si>
  <si>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</si>
  <si>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</si>
  <si>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</si>
  <si>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</si>
  <si>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</si>
  <si>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</si>
  <si>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</si>
  <si>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</si>
  <si>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</si>
  <si>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</si>
  <si>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</si>
  <si>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</si>
  <si>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</si>
  <si>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</si>
  <si>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</si>
  <si>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</si>
  <si>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</si>
  <si>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</si>
  <si>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</si>
  <si>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</si>
  <si>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</si>
  <si>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</si>
  <si>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</si>
  <si>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</si>
  <si>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</si>
  <si>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</si>
  <si>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</si>
  <si>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</si>
  <si>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</si>
  <si>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</si>
  <si>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</si>
  <si>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>1/100</t>
  </si>
  <si>
    <t>Фрукты</t>
  </si>
  <si>
    <t xml:space="preserve">Чай с лимоном </t>
  </si>
  <si>
    <t xml:space="preserve">Салат из свеклы с сыром </t>
  </si>
  <si>
    <t xml:space="preserve">Мясо тушеное </t>
  </si>
  <si>
    <t>Каша гречневая рассыпчатая</t>
  </si>
  <si>
    <t>1/167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</si>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</sst>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H41" sqref="H41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46</v>
      </c>
      <c r="E29" s="93" t="s">
        <v>38</v>
      </c>
      <c r="F29" s="94">
        <f t="shared" ref="F29:F33" si="0"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47</v>
      </c>
      <c r="E30" s="93" t="s">
        <v>43</v>
      </c>
      <c r="F30" s="94">
        <f t="shared" si="0"/>
        <v>109.68</v>
      </c>
      <c r="G30" s="94">
        <v>52.23</v>
      </c>
      <c r="H30" s="96">
        <v>17.5</v>
      </c>
      <c r="I30" s="94">
        <v>6.1</v>
      </c>
      <c r="J30" s="94">
        <v>2.99</v>
      </c>
      <c r="K30" s="94">
        <v>136.51</v>
      </c>
    </row>
    <row r="31" spans="2:11" x14ac:dyDescent="0.25">
      <c r="B31" s="84"/>
      <c r="C31" s="78">
        <v>3</v>
      </c>
      <c r="D31" s="92" t="s">
        <v>48</v>
      </c>
      <c r="E31" s="93" t="s">
        <v>42</v>
      </c>
      <c r="F31" s="94">
        <f t="shared" si="0"/>
        <v>13.48</v>
      </c>
      <c r="G31" s="94">
        <v>6.42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44</v>
      </c>
      <c r="E34" s="93" t="s">
        <v>49</v>
      </c>
      <c r="F34" s="94">
        <v>35.06</v>
      </c>
      <c r="G34" s="94">
        <v>16.690000000000001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43</v>
      </c>
      <c r="F62" s="94">
        <f t="shared" ref="F62:F63" si="1">ROUND(G62*2.1,2)</f>
        <v>34.36</v>
      </c>
      <c r="G62" s="96">
        <v>16.36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50</v>
      </c>
      <c r="F63" s="94">
        <f t="shared" si="1"/>
        <v>6.93</v>
      </c>
      <c r="G63" s="96">
        <v>3.3</v>
      </c>
      <c r="H63" s="96">
        <v>5.18</v>
      </c>
      <c r="I63" s="96">
        <v>3.64</v>
      </c>
      <c r="J63" s="96">
        <v>52.5</v>
      </c>
      <c r="K63" s="96">
        <v>263.10000000000002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46</v>
      </c>
      <c r="E29" s="93" t="s">
        <v>38</v>
      </c>
      <c r="F29" s="94">
        <f t="shared" ref="F29:F33" si="0"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56.4</v>
      </c>
    </row>
    <row r="30" spans="2:11" x14ac:dyDescent="0.25">
      <c r="B30" s="91"/>
      <c r="C30" s="78">
        <v>2</v>
      </c>
      <c r="D30" s="92" t="s">
        <v>47</v>
      </c>
      <c r="E30" s="93" t="s">
        <v>43</v>
      </c>
      <c r="F30" s="94">
        <f t="shared" si="0"/>
        <v>109.68</v>
      </c>
      <c r="G30" s="94">
        <v>52.23</v>
      </c>
      <c r="H30" s="96">
        <v>17.5</v>
      </c>
      <c r="I30" s="94">
        <v>6.1</v>
      </c>
      <c r="J30" s="94">
        <v>2.99</v>
      </c>
      <c r="K30" s="94">
        <v>136.51</v>
      </c>
    </row>
    <row r="31" spans="2:11" x14ac:dyDescent="0.25">
      <c r="B31" s="84"/>
      <c r="C31" s="78">
        <v>3</v>
      </c>
      <c r="D31" s="92" t="s">
        <v>48</v>
      </c>
      <c r="E31" s="93" t="s">
        <v>42</v>
      </c>
      <c r="F31" s="94">
        <f t="shared" si="0"/>
        <v>13.48</v>
      </c>
      <c r="G31" s="94">
        <v>6.42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44</v>
      </c>
      <c r="E34" s="93" t="s">
        <v>49</v>
      </c>
      <c r="F34" s="94">
        <v>35.06</v>
      </c>
      <c r="G34" s="94">
        <v>16.690000000000001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43</v>
      </c>
      <c r="F62" s="94">
        <f t="shared" ref="F62:F63" si="1">ROUND(G62*2.1,2)</f>
        <v>34.36</v>
      </c>
      <c r="G62" s="96">
        <v>16.36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50</v>
      </c>
      <c r="F63" s="94">
        <f t="shared" si="1"/>
        <v>6.93</v>
      </c>
      <c r="G63" s="96">
        <v>3.3</v>
      </c>
      <c r="H63" s="96">
        <v>5.18</v>
      </c>
      <c r="I63" s="96">
        <v>3.64</v>
      </c>
      <c r="J63" s="96">
        <v>52.5</v>
      </c>
      <c r="K63" s="96">
        <v>263.10000000000002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34.979999999999997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34.979999999999997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17,11,2023 12лет</vt:lpstr>
      <vt:lpstr>17,11,2023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2023-11-27T07:54:45Z</dcterms:modified>
</cp:coreProperties>
</file>