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1730"/>
  </bookViews>
  <sheets>
    <sheet name="15,11,2023 7-11" sheetId="72" r:id="rId1"/>
  </sheets>
  <calcPr calcId="162913"/>
</workbook>
</file>

<file path=xl/calcChain.xml><?xml version="1.0" encoding="utf-8"?>
<calcChain xmlns="http://schemas.openxmlformats.org/spreadsheetml/2006/main">
  <c r="F63" i="72" l="1"/>
  <c r="F62" i="72"/>
  <c r="F61" i="72"/>
  <c r="F34" i="72"/>
  <c r="F33" i="72"/>
  <c r="F32" i="72"/>
  <c r="F31" i="72"/>
  <c r="F30" i="72"/>
  <c r="F29" i="72"/>
  <c r="F104" i="72" l="1"/>
  <c r="H103" i="72"/>
  <c r="F103" i="72"/>
  <c r="E103" i="72"/>
  <c r="D103" i="72"/>
  <c r="H102" i="72"/>
  <c r="F102" i="72"/>
  <c r="E102" i="72"/>
  <c r="D102" i="72"/>
  <c r="H101" i="72"/>
  <c r="F101" i="72"/>
  <c r="E101" i="72"/>
  <c r="D101" i="72"/>
  <c r="H100" i="72"/>
  <c r="F100" i="72"/>
  <c r="E100" i="72"/>
  <c r="D100" i="72"/>
  <c r="H99" i="72"/>
  <c r="F99" i="72"/>
  <c r="E99" i="72"/>
  <c r="D99" i="72"/>
  <c r="H98" i="72"/>
  <c r="F98" i="72"/>
  <c r="E98" i="72"/>
  <c r="D98" i="72"/>
  <c r="H97" i="72"/>
  <c r="F97" i="72"/>
  <c r="E97" i="72"/>
  <c r="D97" i="72"/>
  <c r="H96" i="72"/>
  <c r="H107" i="72" s="1"/>
  <c r="E96" i="72"/>
  <c r="D96" i="72"/>
  <c r="H92" i="72"/>
  <c r="F92" i="72"/>
  <c r="E92" i="72"/>
  <c r="D92" i="72"/>
  <c r="H91" i="72"/>
  <c r="F91" i="72"/>
  <c r="E91" i="72"/>
  <c r="D91" i="72"/>
  <c r="H90" i="72"/>
  <c r="F90" i="72"/>
  <c r="E90" i="72"/>
  <c r="D90" i="72"/>
  <c r="H89" i="72"/>
  <c r="F89" i="72"/>
  <c r="D89" i="72"/>
  <c r="H88" i="72"/>
  <c r="H94" i="72" s="1"/>
  <c r="F88" i="72"/>
  <c r="D88" i="72"/>
  <c r="C84" i="72"/>
  <c r="G68" i="72"/>
  <c r="G69" i="72" s="1"/>
  <c r="F68" i="72"/>
  <c r="F41" i="72"/>
  <c r="F96" i="72" s="1"/>
  <c r="F107" i="72" s="1"/>
  <c r="F18" i="72"/>
  <c r="F17" i="72"/>
  <c r="F16" i="72"/>
  <c r="F94" i="72" l="1"/>
  <c r="F110" i="72" s="1"/>
  <c r="F69" i="72"/>
  <c r="H110" i="72"/>
</calcChain>
</file>

<file path=xl/sharedStrings.xml><?xml version="1.0" encoding="utf-8"?>
<sst xmlns="http://schemas.openxmlformats.org/spreadsheetml/2006/main" count="58" uniqueCount="50">
  <si>
    <t>ООО "ЛОВОЗЕРСКИЙ ГОК"</t>
  </si>
  <si>
    <t>МЕНЮ с 7-11</t>
  </si>
  <si>
    <t>СТОЛОВАЯ ШК -1</t>
  </si>
  <si>
    <t>Ц-45 ПиТ</t>
  </si>
  <si>
    <t>Наименование блюд:</t>
  </si>
  <si>
    <t>выход</t>
  </si>
  <si>
    <t>цена продажн.</t>
  </si>
  <si>
    <t>цена учетная</t>
  </si>
  <si>
    <t xml:space="preserve">Ккал </t>
  </si>
  <si>
    <t>Белки</t>
  </si>
  <si>
    <t>Жиры</t>
  </si>
  <si>
    <t>Угле-воды</t>
  </si>
  <si>
    <t>Завтрак</t>
  </si>
  <si>
    <t xml:space="preserve"> </t>
  </si>
  <si>
    <t xml:space="preserve">                                                         </t>
  </si>
  <si>
    <t>Итого:</t>
  </si>
  <si>
    <t xml:space="preserve">Сок </t>
  </si>
  <si>
    <t>1/200</t>
  </si>
  <si>
    <t>Всего:</t>
  </si>
  <si>
    <t xml:space="preserve">   </t>
  </si>
  <si>
    <t>МЕНЮ</t>
  </si>
  <si>
    <t>СТОЛОВАЯ ШК-1</t>
  </si>
  <si>
    <t>№ п/п</t>
  </si>
  <si>
    <t>цена</t>
  </si>
  <si>
    <t>цена списочная</t>
  </si>
  <si>
    <t>спецкомплекс  Оздоровительный ЛАГЕРЬ</t>
  </si>
  <si>
    <t>ЗАВТРАК</t>
  </si>
  <si>
    <t>150/25</t>
  </si>
  <si>
    <t>37/30</t>
  </si>
  <si>
    <t>ИТОГО:</t>
  </si>
  <si>
    <t>ОБЕД</t>
  </si>
  <si>
    <t>Зав.Производством :</t>
  </si>
  <si>
    <t>Экономист :</t>
  </si>
  <si>
    <t>День</t>
  </si>
  <si>
    <t>№ рец.</t>
  </si>
  <si>
    <t xml:space="preserve">Булочка Север </t>
  </si>
  <si>
    <t>1/60</t>
  </si>
  <si>
    <t xml:space="preserve">Сок фруктовый </t>
  </si>
  <si>
    <t>1/100</t>
  </si>
  <si>
    <t>Фрукты</t>
  </si>
  <si>
    <t xml:space="preserve">Салат из свежих помидоров </t>
  </si>
  <si>
    <t>Рулет из говядины с яйцом (паровой)</t>
  </si>
  <si>
    <t xml:space="preserve">Пюре картофельное / Капуста тушеная </t>
  </si>
  <si>
    <t>75/75</t>
  </si>
  <si>
    <t xml:space="preserve">Чай с лимоном </t>
  </si>
  <si>
    <t>1/197</t>
  </si>
  <si>
    <t xml:space="preserve">Конфеты </t>
  </si>
  <si>
    <t>1/64</t>
  </si>
  <si>
    <t>Печенье</t>
  </si>
  <si>
    <t>1/67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</si>
</sst>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Georgia"/>
      <family val="1"/>
      <charset val="204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u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9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14" fontId="4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6" xfId="0" applyFont="1" applyBorder="1"/>
    <xf numFmtId="49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0" xfId="0" applyNumberFormat="1"/>
    <xf numFmtId="0" fontId="1" fillId="0" borderId="6" xfId="0" applyNumberFormat="1" applyFont="1" applyBorder="1" applyAlignment="1">
      <alignment horizontal="center"/>
    </xf>
    <xf numFmtId="0" fontId="1" fillId="0" borderId="8" xfId="0" applyFont="1" applyBorder="1"/>
    <xf numFmtId="0" fontId="10" fillId="0" borderId="0" xfId="0" applyFont="1"/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14" fontId="11" fillId="0" borderId="1" xfId="0" applyNumberFormat="1" applyFont="1" applyBorder="1" applyAlignment="1">
      <alignment shrinkToFit="1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8" fillId="0" borderId="11" xfId="0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6" fillId="0" borderId="0" xfId="0" applyFont="1"/>
    <xf numFmtId="0" fontId="8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1" fillId="2" borderId="6" xfId="0" applyFont="1" applyFill="1" applyBorder="1"/>
    <xf numFmtId="0" fontId="2" fillId="2" borderId="7" xfId="0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right"/>
    </xf>
    <xf numFmtId="0" fontId="1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2" fontId="6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/>
    <xf numFmtId="0" fontId="2" fillId="2" borderId="6" xfId="0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1" fillId="2" borderId="13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0" fillId="0" borderId="6" xfId="0" applyBorder="1"/>
    <xf numFmtId="0" fontId="0" fillId="0" borderId="6" xfId="0" applyNumberFormat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6" xfId="0" applyFont="1" applyBorder="1"/>
    <xf numFmtId="14" fontId="7" fillId="0" borderId="1" xfId="0" applyNumberFormat="1" applyFont="1" applyBorder="1"/>
    <xf numFmtId="0" fontId="13" fillId="2" borderId="6" xfId="0" applyFont="1" applyFill="1" applyBorder="1" applyAlignment="1">
      <alignment horizontal="center"/>
    </xf>
    <xf numFmtId="0" fontId="1" fillId="0" borderId="6" xfId="1" applyFont="1" applyBorder="1" applyAlignment="1">
      <alignment horizontal="left"/>
    </xf>
    <xf numFmtId="49" fontId="1" fillId="2" borderId="8" xfId="1" applyNumberFormat="1" applyFont="1" applyFill="1" applyBorder="1" applyAlignment="1">
      <alignment horizontal="center"/>
    </xf>
    <xf numFmtId="2" fontId="1" fillId="2" borderId="8" xfId="1" applyNumberFormat="1" applyFont="1" applyFill="1" applyBorder="1" applyAlignment="1">
      <alignment horizontal="center"/>
    </xf>
    <xf numFmtId="49" fontId="1" fillId="2" borderId="6" xfId="1" applyNumberFormat="1" applyFont="1" applyFill="1" applyBorder="1" applyAlignment="1">
      <alignment horizontal="center"/>
    </xf>
    <xf numFmtId="2" fontId="1" fillId="2" borderId="6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left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" fillId="0" borderId="8" xfId="1" applyFont="1" applyBorder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7" fillId="0" borderId="6" xfId="1" applyFont="1" applyBorder="1" applyAlignment="1">
      <alignment horizontal="left"/>
    </xf>
    <xf numFmtId="17" fontId="1" fillId="2" borderId="6" xfId="1" applyNumberFormat="1" applyFont="1" applyFill="1" applyBorder="1" applyAlignment="1">
      <alignment horizontal="left"/>
    </xf>
    <xf numFmtId="0" fontId="1" fillId="0" borderId="6" xfId="1" applyFont="1" applyBorder="1" applyAlignment="1">
      <alignment horizontal="left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abSelected="1" workbookViewId="0">
      <selection activeCell="E73" sqref="E73"/>
    </sheetView>
  </sheetViews>
  <sheetFormatPr defaultRowHeight="15" x14ac:dyDescent="0.25"/>
  <cols>
    <col min="1" max="1" width="4.140625" customWidth="1"/>
    <col min="2" max="2" width="6.28515625" customWidth="1"/>
    <col min="3" max="3" width="6.42578125" customWidth="1"/>
    <col min="4" max="4" width="36.140625" customWidth="1"/>
    <col min="6" max="6" width="9.710937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93"/>
      <c r="F2" s="96"/>
      <c r="G2" s="1"/>
      <c r="H2" s="1"/>
    </row>
    <row r="3" spans="1:13" hidden="1" x14ac:dyDescent="0.25">
      <c r="C3" s="1"/>
      <c r="D3" s="1"/>
      <c r="E3" s="2"/>
      <c r="F3" s="2"/>
      <c r="G3" s="2"/>
      <c r="H3" s="1"/>
    </row>
    <row r="4" spans="1:13" hidden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89"/>
      <c r="E6" s="1"/>
      <c r="F6" s="1"/>
      <c r="G6" s="1"/>
      <c r="H6" s="1"/>
    </row>
    <row r="7" spans="1:13" x14ac:dyDescent="0.25">
      <c r="C7" s="1"/>
      <c r="D7" s="3" t="s">
        <v>1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33</v>
      </c>
      <c r="K8" s="77">
        <v>45245</v>
      </c>
    </row>
    <row r="9" spans="1:13" ht="37.5" thickTop="1" thickBot="1" x14ac:dyDescent="0.3">
      <c r="B9" s="76" t="s">
        <v>34</v>
      </c>
      <c r="C9" s="72"/>
      <c r="D9" s="8" t="s">
        <v>4</v>
      </c>
      <c r="E9" s="8" t="s">
        <v>5</v>
      </c>
      <c r="F9" s="9" t="s">
        <v>6</v>
      </c>
      <c r="G9" s="86" t="s">
        <v>7</v>
      </c>
      <c r="H9" s="10" t="s">
        <v>8</v>
      </c>
      <c r="I9" s="10" t="s">
        <v>9</v>
      </c>
      <c r="J9" s="10" t="s">
        <v>10</v>
      </c>
      <c r="K9" s="85" t="s">
        <v>11</v>
      </c>
    </row>
    <row r="10" spans="1:13" ht="15" hidden="1" customHeight="1" x14ac:dyDescent="0.25">
      <c r="B10" s="68"/>
      <c r="C10" s="12"/>
      <c r="D10" s="11"/>
      <c r="E10" s="12"/>
      <c r="F10" s="12"/>
      <c r="G10" s="12"/>
      <c r="H10" s="12"/>
      <c r="I10" s="12"/>
      <c r="J10" s="12"/>
      <c r="K10" s="13"/>
    </row>
    <row r="11" spans="1:13" ht="15" hidden="1" customHeight="1" thickTop="1" x14ac:dyDescent="0.25">
      <c r="B11" s="68"/>
      <c r="C11" s="73"/>
      <c r="D11" s="15" t="s">
        <v>12</v>
      </c>
      <c r="E11" s="14"/>
      <c r="F11" s="14"/>
      <c r="G11" s="14"/>
      <c r="H11" s="14"/>
      <c r="I11" s="14"/>
      <c r="J11" s="14"/>
      <c r="K11" s="14"/>
    </row>
    <row r="12" spans="1:13" ht="15" hidden="1" customHeight="1" x14ac:dyDescent="0.25">
      <c r="B12" s="68"/>
      <c r="C12" s="74"/>
      <c r="D12" s="17"/>
      <c r="E12" s="18"/>
      <c r="F12" s="19"/>
      <c r="G12" s="19"/>
      <c r="H12" s="19"/>
      <c r="I12" s="19"/>
      <c r="J12" s="19"/>
      <c r="K12" s="19"/>
      <c r="M12" t="s">
        <v>13</v>
      </c>
    </row>
    <row r="13" spans="1:13" ht="15" hidden="1" customHeight="1" x14ac:dyDescent="0.25">
      <c r="A13" s="20"/>
      <c r="B13" s="69"/>
      <c r="C13" s="74"/>
      <c r="D13" s="14"/>
      <c r="E13" s="21"/>
      <c r="F13" s="19"/>
      <c r="G13" s="19"/>
      <c r="H13" s="19"/>
      <c r="I13" s="19"/>
      <c r="J13" s="19"/>
      <c r="K13" s="19"/>
    </row>
    <row r="14" spans="1:13" ht="15" hidden="1" customHeight="1" x14ac:dyDescent="0.25">
      <c r="B14" s="68"/>
      <c r="C14" s="74"/>
      <c r="D14" s="14"/>
      <c r="E14" s="18"/>
      <c r="F14" s="19"/>
      <c r="G14" s="19"/>
      <c r="H14" s="19"/>
      <c r="I14" s="19"/>
      <c r="J14" s="19"/>
      <c r="K14" s="19"/>
      <c r="M14" t="s">
        <v>14</v>
      </c>
    </row>
    <row r="15" spans="1:13" ht="15" hidden="1" customHeight="1" x14ac:dyDescent="0.25">
      <c r="B15" s="68"/>
      <c r="C15" s="74"/>
      <c r="D15" s="22"/>
      <c r="E15" s="18"/>
      <c r="F15" s="19"/>
      <c r="G15" s="19"/>
      <c r="H15" s="19"/>
      <c r="I15" s="19"/>
      <c r="J15" s="19"/>
      <c r="K15" s="19"/>
      <c r="L15" s="23"/>
    </row>
    <row r="16" spans="1:13" ht="15" hidden="1" customHeight="1" x14ac:dyDescent="0.25">
      <c r="B16" s="68"/>
      <c r="C16" s="74">
        <v>1</v>
      </c>
      <c r="D16" s="17"/>
      <c r="E16" s="18"/>
      <c r="F16" s="19">
        <f>H16*2.1</f>
        <v>0</v>
      </c>
      <c r="G16" s="19"/>
      <c r="H16" s="19"/>
      <c r="I16" s="19"/>
      <c r="J16" s="19"/>
      <c r="K16" s="19"/>
    </row>
    <row r="17" spans="2:11" ht="15" hidden="1" customHeight="1" x14ac:dyDescent="0.25">
      <c r="B17" s="68"/>
      <c r="C17" s="74">
        <v>1</v>
      </c>
      <c r="D17" s="14"/>
      <c r="E17" s="18"/>
      <c r="F17" s="19">
        <f>H17*2.1</f>
        <v>0</v>
      </c>
      <c r="G17" s="19"/>
      <c r="H17" s="19"/>
      <c r="I17" s="19"/>
      <c r="J17" s="19"/>
      <c r="K17" s="19"/>
    </row>
    <row r="18" spans="2:11" ht="15" hidden="1" customHeight="1" x14ac:dyDescent="0.25">
      <c r="B18" s="68"/>
      <c r="C18" s="74">
        <v>3</v>
      </c>
      <c r="D18" s="14"/>
      <c r="E18" s="18"/>
      <c r="F18" s="19">
        <f>H18*2.2</f>
        <v>0</v>
      </c>
      <c r="G18" s="19"/>
      <c r="H18" s="19"/>
      <c r="I18" s="19"/>
      <c r="J18" s="19"/>
      <c r="K18" s="19"/>
    </row>
    <row r="19" spans="2:11" ht="15" hidden="1" customHeight="1" x14ac:dyDescent="0.25">
      <c r="B19" s="68"/>
      <c r="C19" s="74"/>
      <c r="D19" s="14"/>
      <c r="E19" s="18"/>
      <c r="F19" s="19"/>
      <c r="G19" s="19"/>
      <c r="H19" s="19"/>
      <c r="I19" s="19"/>
      <c r="J19" s="19"/>
      <c r="K19" s="19"/>
    </row>
    <row r="20" spans="2:11" ht="15" hidden="1" customHeight="1" x14ac:dyDescent="0.25">
      <c r="B20" s="68"/>
      <c r="C20" s="74"/>
      <c r="D20" s="14"/>
      <c r="E20" s="18"/>
      <c r="F20" s="19"/>
      <c r="G20" s="19"/>
      <c r="H20" s="19"/>
      <c r="I20" s="19"/>
      <c r="J20" s="19"/>
      <c r="K20" s="19"/>
    </row>
    <row r="21" spans="2:11" ht="15" hidden="1" customHeight="1" x14ac:dyDescent="0.25">
      <c r="B21" s="68"/>
      <c r="C21" s="74">
        <v>1</v>
      </c>
      <c r="D21" s="24"/>
      <c r="E21" s="18"/>
      <c r="F21" s="19"/>
      <c r="G21" s="19"/>
      <c r="H21" s="19"/>
      <c r="I21" s="19"/>
      <c r="J21" s="19"/>
      <c r="K21" s="19"/>
    </row>
    <row r="22" spans="2:11" ht="15" hidden="1" customHeight="1" x14ac:dyDescent="0.25">
      <c r="B22" s="68"/>
      <c r="C22" s="75">
        <v>1</v>
      </c>
      <c r="D22" s="25"/>
      <c r="E22" s="26"/>
      <c r="F22" s="27"/>
      <c r="G22" s="27"/>
      <c r="H22" s="27"/>
      <c r="I22" s="27"/>
      <c r="J22" s="27"/>
      <c r="K22" s="27"/>
    </row>
    <row r="23" spans="2:11" ht="15" hidden="1" customHeight="1" x14ac:dyDescent="0.25">
      <c r="B23" s="68"/>
      <c r="C23" s="75"/>
      <c r="D23" s="25"/>
      <c r="E23" s="26"/>
      <c r="F23" s="27"/>
      <c r="G23" s="27"/>
      <c r="H23" s="27"/>
      <c r="I23" s="27"/>
      <c r="J23" s="27"/>
      <c r="K23" s="27"/>
    </row>
    <row r="24" spans="2:11" ht="15" hidden="1" customHeight="1" x14ac:dyDescent="0.25">
      <c r="B24" s="68"/>
      <c r="C24" s="75"/>
      <c r="D24" s="24"/>
      <c r="E24" s="28"/>
      <c r="F24" s="29"/>
      <c r="G24" s="29"/>
      <c r="H24" s="29"/>
      <c r="I24" s="29"/>
      <c r="J24" s="29"/>
      <c r="K24" s="29"/>
    </row>
    <row r="25" spans="2:11" ht="15" hidden="1" customHeight="1" x14ac:dyDescent="0.25">
      <c r="B25" s="68"/>
      <c r="C25" s="75"/>
      <c r="D25" s="24"/>
      <c r="E25" s="28"/>
      <c r="F25" s="29"/>
      <c r="G25" s="29"/>
      <c r="H25" s="29"/>
      <c r="I25" s="29"/>
      <c r="J25" s="29"/>
      <c r="K25" s="29"/>
    </row>
    <row r="26" spans="2:11" ht="15" hidden="1" customHeight="1" x14ac:dyDescent="0.25">
      <c r="B26" s="68"/>
      <c r="C26" s="75"/>
      <c r="D26" s="24"/>
      <c r="E26" s="28"/>
      <c r="F26" s="29"/>
      <c r="G26" s="29"/>
      <c r="H26" s="29"/>
      <c r="I26" s="29"/>
      <c r="J26" s="29"/>
      <c r="K26" s="29"/>
    </row>
    <row r="27" spans="2:11" ht="15" hidden="1" customHeight="1" x14ac:dyDescent="0.25">
      <c r="B27" s="68"/>
      <c r="C27" s="75"/>
      <c r="D27" s="24"/>
      <c r="E27" s="28"/>
      <c r="F27" s="29"/>
      <c r="G27" s="29"/>
      <c r="H27" s="29"/>
      <c r="I27" s="29"/>
      <c r="J27" s="29"/>
      <c r="K27" s="29"/>
    </row>
    <row r="28" spans="2:11" ht="15" hidden="1" customHeight="1" x14ac:dyDescent="0.25">
      <c r="B28" s="68"/>
      <c r="C28" s="75"/>
      <c r="D28" s="24"/>
      <c r="E28" s="28"/>
      <c r="F28" s="29"/>
      <c r="G28" s="29"/>
      <c r="H28" s="29"/>
      <c r="I28" s="29"/>
      <c r="J28" s="29"/>
      <c r="K28" s="29"/>
    </row>
    <row r="29" spans="2:11" ht="15.75" thickTop="1" x14ac:dyDescent="0.25">
      <c r="B29" s="71"/>
      <c r="C29" s="65">
        <v>1</v>
      </c>
      <c r="D29" s="79" t="s">
        <v>40</v>
      </c>
      <c r="E29" s="80" t="s">
        <v>36</v>
      </c>
      <c r="F29" s="81">
        <f>ROUND(G29*2.1,2)</f>
        <v>32.340000000000003</v>
      </c>
      <c r="G29" s="81">
        <v>15.4</v>
      </c>
      <c r="H29" s="81">
        <v>0.6</v>
      </c>
      <c r="I29" s="81">
        <v>6.1</v>
      </c>
      <c r="J29" s="81">
        <v>2.76</v>
      </c>
      <c r="K29" s="81">
        <v>68.349999999999994</v>
      </c>
    </row>
    <row r="30" spans="2:11" x14ac:dyDescent="0.25">
      <c r="B30" s="78"/>
      <c r="C30" s="65">
        <v>2</v>
      </c>
      <c r="D30" s="90" t="s">
        <v>41</v>
      </c>
      <c r="E30" s="80" t="s">
        <v>38</v>
      </c>
      <c r="F30" s="81">
        <f t="shared" ref="F30:F34" si="0">ROUND(G30*2.1,2)</f>
        <v>52.94</v>
      </c>
      <c r="G30" s="81">
        <v>25.21</v>
      </c>
      <c r="H30" s="83">
        <v>14.74</v>
      </c>
      <c r="I30" s="81">
        <v>9.94</v>
      </c>
      <c r="J30" s="81">
        <v>5.97</v>
      </c>
      <c r="K30" s="81">
        <v>172.5</v>
      </c>
    </row>
    <row r="31" spans="2:11" x14ac:dyDescent="0.25">
      <c r="B31" s="71"/>
      <c r="C31" s="65">
        <v>3</v>
      </c>
      <c r="D31" s="90" t="s">
        <v>42</v>
      </c>
      <c r="E31" s="80" t="s">
        <v>43</v>
      </c>
      <c r="F31" s="81">
        <f t="shared" si="0"/>
        <v>19.28</v>
      </c>
      <c r="G31" s="81">
        <v>9.18</v>
      </c>
      <c r="H31" s="81">
        <v>3.57</v>
      </c>
      <c r="I31" s="81">
        <v>5.45</v>
      </c>
      <c r="J31" s="81">
        <v>21.74</v>
      </c>
      <c r="K31" s="81">
        <v>145.6</v>
      </c>
    </row>
    <row r="32" spans="2:11" x14ac:dyDescent="0.25">
      <c r="B32" s="71"/>
      <c r="C32" s="65">
        <v>4</v>
      </c>
      <c r="D32" s="79" t="s">
        <v>44</v>
      </c>
      <c r="E32" s="80" t="s">
        <v>17</v>
      </c>
      <c r="F32" s="81">
        <f t="shared" si="0"/>
        <v>8.7200000000000006</v>
      </c>
      <c r="G32" s="81">
        <v>4.1500000000000004</v>
      </c>
      <c r="H32" s="83">
        <v>7.0000000000000007E-2</v>
      </c>
      <c r="I32" s="83">
        <v>0.01</v>
      </c>
      <c r="J32" s="83">
        <v>15.31</v>
      </c>
      <c r="K32" s="83">
        <v>61.62</v>
      </c>
    </row>
    <row r="33" spans="2:11" x14ac:dyDescent="0.25">
      <c r="B33" s="71"/>
      <c r="C33" s="64">
        <v>5</v>
      </c>
      <c r="D33" s="79" t="s">
        <v>35</v>
      </c>
      <c r="E33" s="80" t="s">
        <v>36</v>
      </c>
      <c r="F33" s="81">
        <f t="shared" si="0"/>
        <v>2.71</v>
      </c>
      <c r="G33" s="81">
        <v>1.29</v>
      </c>
      <c r="H33" s="83">
        <v>3.7</v>
      </c>
      <c r="I33" s="83">
        <v>1.1000000000000001</v>
      </c>
      <c r="J33" s="83">
        <v>26.5</v>
      </c>
      <c r="K33" s="83">
        <v>123</v>
      </c>
    </row>
    <row r="34" spans="2:11" x14ac:dyDescent="0.25">
      <c r="B34" s="71"/>
      <c r="C34" s="64">
        <v>6</v>
      </c>
      <c r="D34" s="79" t="s">
        <v>39</v>
      </c>
      <c r="E34" s="80" t="s">
        <v>45</v>
      </c>
      <c r="F34" s="81">
        <f t="shared" si="0"/>
        <v>64.010000000000005</v>
      </c>
      <c r="G34" s="81">
        <v>30.48</v>
      </c>
      <c r="H34" s="83">
        <v>0.4</v>
      </c>
      <c r="I34" s="83">
        <v>0.4</v>
      </c>
      <c r="J34" s="83">
        <v>9.5</v>
      </c>
      <c r="K34" s="83">
        <v>38</v>
      </c>
    </row>
    <row r="35" spans="2:11" x14ac:dyDescent="0.25">
      <c r="B35" s="70"/>
      <c r="C35" s="64"/>
      <c r="D35" s="91"/>
      <c r="E35" s="80"/>
      <c r="F35" s="81"/>
      <c r="G35" s="81"/>
      <c r="H35" s="83"/>
      <c r="I35" s="83"/>
      <c r="J35" s="83"/>
      <c r="K35" s="83"/>
    </row>
    <row r="36" spans="2:11" ht="15" customHeight="1" x14ac:dyDescent="0.25">
      <c r="B36" s="70"/>
      <c r="C36" s="64"/>
      <c r="D36" s="48"/>
      <c r="E36" s="49"/>
      <c r="F36" s="50"/>
      <c r="G36" s="50"/>
      <c r="H36" s="47"/>
      <c r="I36" s="47"/>
      <c r="J36" s="47"/>
      <c r="K36" s="47"/>
    </row>
    <row r="37" spans="2:11" ht="15" hidden="1" customHeight="1" x14ac:dyDescent="0.25">
      <c r="B37" s="70"/>
      <c r="C37" s="64"/>
      <c r="D37" s="48"/>
      <c r="E37" s="49"/>
      <c r="F37" s="50"/>
      <c r="G37" s="50"/>
      <c r="H37" s="47"/>
      <c r="I37" s="47"/>
      <c r="J37" s="47"/>
      <c r="K37" s="47"/>
    </row>
    <row r="38" spans="2:11" ht="15" hidden="1" customHeight="1" x14ac:dyDescent="0.25">
      <c r="B38" s="70"/>
      <c r="C38" s="64"/>
      <c r="D38" s="44"/>
      <c r="E38" s="46"/>
      <c r="F38" s="50"/>
      <c r="G38" s="50"/>
      <c r="H38" s="47"/>
      <c r="I38" s="47"/>
      <c r="J38" s="47"/>
      <c r="K38" s="47"/>
    </row>
    <row r="39" spans="2:11" ht="15" hidden="1" customHeight="1" x14ac:dyDescent="0.25">
      <c r="B39" s="70"/>
      <c r="C39" s="64"/>
      <c r="D39" s="48"/>
      <c r="E39" s="46"/>
      <c r="F39" s="50"/>
      <c r="G39" s="50"/>
      <c r="H39" s="47"/>
      <c r="I39" s="47"/>
      <c r="J39" s="47"/>
      <c r="K39" s="47"/>
    </row>
    <row r="40" spans="2:11" ht="15" hidden="1" customHeight="1" x14ac:dyDescent="0.25">
      <c r="B40" s="70"/>
      <c r="C40" s="64"/>
      <c r="D40" s="48"/>
      <c r="E40" s="46"/>
      <c r="F40" s="47"/>
      <c r="G40" s="47"/>
      <c r="H40" s="47"/>
      <c r="I40" s="47"/>
      <c r="J40" s="47"/>
      <c r="K40" s="47"/>
    </row>
    <row r="41" spans="2:11" ht="15.75" thickBot="1" x14ac:dyDescent="0.3">
      <c r="B41" s="70"/>
      <c r="C41" s="66"/>
      <c r="D41" s="51" t="s">
        <v>15</v>
      </c>
      <c r="E41" s="52"/>
      <c r="F41" s="53">
        <f>F35+F34+F33+F32+F31+F30+F29</f>
        <v>180</v>
      </c>
      <c r="G41" s="53"/>
      <c r="H41" s="53"/>
      <c r="I41" s="53"/>
      <c r="J41" s="53"/>
      <c r="K41" s="53"/>
    </row>
    <row r="42" spans="2:11" x14ac:dyDescent="0.25">
      <c r="B42" s="70"/>
      <c r="C42" s="67"/>
      <c r="D42" s="48"/>
      <c r="E42" s="49"/>
      <c r="F42" s="50"/>
      <c r="G42" s="50"/>
      <c r="H42" s="50"/>
      <c r="I42" s="50"/>
      <c r="J42" s="50"/>
      <c r="K42" s="50"/>
    </row>
    <row r="43" spans="2:11" x14ac:dyDescent="0.25">
      <c r="B43" s="70"/>
      <c r="C43" s="64">
        <v>1</v>
      </c>
      <c r="D43" s="24" t="s">
        <v>16</v>
      </c>
      <c r="E43" s="49" t="s">
        <v>17</v>
      </c>
      <c r="F43" s="50">
        <v>18</v>
      </c>
      <c r="G43" s="50"/>
      <c r="H43" s="50"/>
      <c r="I43" s="50"/>
      <c r="J43" s="50"/>
      <c r="K43" s="50"/>
    </row>
    <row r="44" spans="2:11" x14ac:dyDescent="0.25">
      <c r="B44" s="70"/>
      <c r="C44" s="64"/>
      <c r="D44" s="48"/>
      <c r="E44" s="49"/>
      <c r="F44" s="50"/>
      <c r="G44" s="50"/>
      <c r="H44" s="50"/>
      <c r="I44" s="50"/>
      <c r="J44" s="50"/>
      <c r="K44" s="50"/>
    </row>
    <row r="45" spans="2:11" ht="15" hidden="1" customHeight="1" x14ac:dyDescent="0.25">
      <c r="B45" s="70"/>
      <c r="C45" s="64"/>
      <c r="D45" s="48"/>
      <c r="E45" s="49"/>
      <c r="F45" s="50"/>
      <c r="G45" s="50"/>
      <c r="H45" s="50"/>
      <c r="I45" s="50"/>
      <c r="J45" s="50"/>
      <c r="K45" s="50"/>
    </row>
    <row r="46" spans="2:11" ht="15" hidden="1" customHeight="1" x14ac:dyDescent="0.25">
      <c r="B46" s="70"/>
      <c r="C46" s="64"/>
      <c r="D46" s="44"/>
      <c r="E46" s="46"/>
      <c r="F46" s="50"/>
      <c r="G46" s="50"/>
      <c r="H46" s="47"/>
      <c r="I46" s="47"/>
      <c r="J46" s="47"/>
      <c r="K46" s="47"/>
    </row>
    <row r="47" spans="2:11" ht="14.25" hidden="1" customHeight="1" x14ac:dyDescent="0.25">
      <c r="B47" s="70"/>
      <c r="C47" s="64"/>
      <c r="D47" s="44"/>
      <c r="E47" s="46"/>
      <c r="F47" s="47"/>
      <c r="G47" s="47"/>
      <c r="H47" s="47"/>
      <c r="I47" s="47"/>
      <c r="J47" s="47"/>
      <c r="K47" s="47"/>
    </row>
    <row r="48" spans="2:11" ht="15" hidden="1" customHeight="1" x14ac:dyDescent="0.25">
      <c r="B48" s="70"/>
      <c r="C48" s="64"/>
      <c r="D48" s="44"/>
      <c r="E48" s="46"/>
      <c r="F48" s="47"/>
      <c r="G48" s="47"/>
      <c r="H48" s="47"/>
      <c r="I48" s="47"/>
      <c r="J48" s="47"/>
      <c r="K48" s="47"/>
    </row>
    <row r="49" spans="2:11" ht="14.25" hidden="1" customHeight="1" x14ac:dyDescent="0.25">
      <c r="B49" s="70"/>
      <c r="C49" s="64"/>
      <c r="D49" s="44"/>
      <c r="E49" s="46"/>
      <c r="F49" s="47"/>
      <c r="G49" s="47"/>
      <c r="H49" s="47"/>
      <c r="I49" s="47"/>
      <c r="J49" s="47"/>
      <c r="K49" s="47"/>
    </row>
    <row r="50" spans="2:11" ht="14.25" hidden="1" customHeight="1" x14ac:dyDescent="0.25">
      <c r="B50" s="70"/>
      <c r="C50" s="64"/>
      <c r="D50" s="44"/>
      <c r="E50" s="46"/>
      <c r="F50" s="47"/>
      <c r="G50" s="47"/>
      <c r="H50" s="47"/>
      <c r="I50" s="47"/>
      <c r="J50" s="47"/>
      <c r="K50" s="47"/>
    </row>
    <row r="51" spans="2:11" ht="14.25" hidden="1" customHeight="1" x14ac:dyDescent="0.25">
      <c r="B51" s="70"/>
      <c r="C51" s="64"/>
      <c r="D51" s="48"/>
      <c r="E51" s="46"/>
      <c r="F51" s="47"/>
      <c r="G51" s="47"/>
      <c r="H51" s="47"/>
      <c r="I51" s="47"/>
      <c r="J51" s="47"/>
      <c r="K51" s="47"/>
    </row>
    <row r="52" spans="2:11" ht="15" hidden="1" customHeight="1" x14ac:dyDescent="0.25">
      <c r="B52" s="70"/>
      <c r="C52" s="64"/>
      <c r="D52" s="48"/>
      <c r="E52" s="46"/>
      <c r="F52" s="47"/>
      <c r="G52" s="47"/>
      <c r="H52" s="47"/>
      <c r="I52" s="47"/>
      <c r="J52" s="47"/>
      <c r="K52" s="47"/>
    </row>
    <row r="53" spans="2:11" ht="15" hidden="1" customHeight="1" x14ac:dyDescent="0.25">
      <c r="B53" s="70"/>
      <c r="C53" s="64"/>
      <c r="D53" s="48"/>
      <c r="E53" s="46"/>
      <c r="F53" s="47"/>
      <c r="G53" s="47"/>
      <c r="H53" s="47"/>
      <c r="I53" s="47"/>
      <c r="J53" s="47"/>
      <c r="K53" s="47"/>
    </row>
    <row r="54" spans="2:11" ht="15" hidden="1" customHeight="1" x14ac:dyDescent="0.25">
      <c r="B54" s="70"/>
      <c r="C54" s="64"/>
      <c r="D54" s="44"/>
      <c r="E54" s="46"/>
      <c r="F54" s="47"/>
      <c r="G54" s="47"/>
      <c r="H54" s="47"/>
      <c r="I54" s="47"/>
      <c r="J54" s="47"/>
      <c r="K54" s="47"/>
    </row>
    <row r="55" spans="2:11" ht="15" hidden="1" customHeight="1" x14ac:dyDescent="0.25">
      <c r="B55" s="70"/>
      <c r="C55" s="64"/>
      <c r="D55" s="44"/>
      <c r="E55" s="46"/>
      <c r="F55" s="47"/>
      <c r="G55" s="47"/>
      <c r="H55" s="47"/>
      <c r="I55" s="47"/>
      <c r="J55" s="47"/>
      <c r="K55" s="47"/>
    </row>
    <row r="56" spans="2:11" ht="15" hidden="1" customHeight="1" x14ac:dyDescent="0.25">
      <c r="B56" s="70"/>
      <c r="C56" s="64"/>
      <c r="D56" s="44"/>
      <c r="E56" s="46"/>
      <c r="F56" s="47"/>
      <c r="G56" s="47"/>
      <c r="H56" s="47"/>
      <c r="I56" s="47"/>
      <c r="J56" s="47"/>
      <c r="K56" s="47"/>
    </row>
    <row r="57" spans="2:11" ht="14.25" hidden="1" customHeight="1" x14ac:dyDescent="0.25">
      <c r="B57" s="70"/>
      <c r="C57" s="64"/>
      <c r="D57" s="44"/>
      <c r="E57" s="46"/>
      <c r="F57" s="47"/>
      <c r="G57" s="47"/>
      <c r="H57" s="47"/>
      <c r="I57" s="47"/>
      <c r="J57" s="47"/>
      <c r="K57" s="47"/>
    </row>
    <row r="58" spans="2:11" ht="15" hidden="1" customHeight="1" x14ac:dyDescent="0.25">
      <c r="B58" s="70"/>
      <c r="C58" s="64"/>
      <c r="D58" s="54"/>
      <c r="E58" s="55"/>
      <c r="F58" s="56"/>
      <c r="G58" s="56"/>
      <c r="H58" s="56"/>
      <c r="I58" s="56"/>
      <c r="J58" s="56"/>
      <c r="K58" s="56"/>
    </row>
    <row r="59" spans="2:11" ht="15.75" hidden="1" customHeight="1" x14ac:dyDescent="0.25">
      <c r="B59" s="70"/>
      <c r="C59" s="64"/>
      <c r="D59" s="57"/>
      <c r="E59" s="55"/>
      <c r="F59" s="58"/>
      <c r="G59" s="58"/>
      <c r="H59" s="58"/>
      <c r="I59" s="58"/>
      <c r="J59" s="58"/>
      <c r="K59" s="58"/>
    </row>
    <row r="60" spans="2:11" ht="15.75" thickBot="1" x14ac:dyDescent="0.3">
      <c r="B60" s="70"/>
      <c r="C60" s="63"/>
      <c r="D60" s="45"/>
      <c r="E60" s="44"/>
      <c r="F60" s="59"/>
      <c r="G60" s="59"/>
      <c r="H60" s="44"/>
      <c r="I60" s="44"/>
      <c r="J60" s="44"/>
      <c r="K60" s="44"/>
    </row>
    <row r="61" spans="2:11" x14ac:dyDescent="0.25">
      <c r="B61" s="71"/>
      <c r="C61" s="64">
        <v>1</v>
      </c>
      <c r="D61" s="87" t="s">
        <v>37</v>
      </c>
      <c r="E61" s="80" t="s">
        <v>17</v>
      </c>
      <c r="F61" s="81">
        <f t="shared" ref="F61:F63" si="1">ROUND(G61*2.1,2)</f>
        <v>28.71</v>
      </c>
      <c r="G61" s="81">
        <v>13.67</v>
      </c>
      <c r="H61" s="81">
        <v>2</v>
      </c>
      <c r="I61" s="81">
        <v>0.2</v>
      </c>
      <c r="J61" s="81">
        <v>5.8</v>
      </c>
      <c r="K61" s="81">
        <v>36</v>
      </c>
    </row>
    <row r="62" spans="2:11" x14ac:dyDescent="0.25">
      <c r="B62" s="70"/>
      <c r="C62" s="64">
        <v>2</v>
      </c>
      <c r="D62" s="92" t="s">
        <v>46</v>
      </c>
      <c r="E62" s="82" t="s">
        <v>47</v>
      </c>
      <c r="F62" s="81">
        <f t="shared" si="1"/>
        <v>22.18</v>
      </c>
      <c r="G62" s="83">
        <v>10.56</v>
      </c>
      <c r="H62" s="83">
        <v>2.25</v>
      </c>
      <c r="I62" s="83">
        <v>0.75</v>
      </c>
      <c r="J62" s="83">
        <v>21.5</v>
      </c>
      <c r="K62" s="83">
        <v>144</v>
      </c>
    </row>
    <row r="63" spans="2:11" x14ac:dyDescent="0.25">
      <c r="B63" s="70"/>
      <c r="C63" s="64">
        <v>3</v>
      </c>
      <c r="D63" s="79" t="s">
        <v>48</v>
      </c>
      <c r="E63" s="82" t="s">
        <v>49</v>
      </c>
      <c r="F63" s="81">
        <f t="shared" si="1"/>
        <v>19.11</v>
      </c>
      <c r="G63" s="83">
        <v>9.1</v>
      </c>
      <c r="H63" s="83">
        <v>4.4400000000000004</v>
      </c>
      <c r="I63" s="83">
        <v>3.12</v>
      </c>
      <c r="J63" s="83">
        <v>45</v>
      </c>
      <c r="K63" s="83">
        <v>186.33</v>
      </c>
    </row>
    <row r="64" spans="2:11" ht="16.5" customHeight="1" x14ac:dyDescent="0.25">
      <c r="B64" s="70"/>
      <c r="C64" s="64"/>
      <c r="D64" s="84"/>
      <c r="E64" s="82"/>
      <c r="F64" s="81"/>
      <c r="G64" s="83">
        <v>4.95</v>
      </c>
      <c r="H64" s="83"/>
      <c r="I64" s="83"/>
      <c r="J64" s="83"/>
      <c r="K64" s="83"/>
    </row>
    <row r="65" spans="1:11" ht="15" hidden="1" customHeight="1" x14ac:dyDescent="0.25">
      <c r="B65" s="70"/>
      <c r="C65" s="64"/>
      <c r="D65" s="44"/>
      <c r="E65" s="46"/>
      <c r="F65" s="47"/>
      <c r="G65" s="47"/>
      <c r="H65" s="47"/>
      <c r="I65" s="47"/>
      <c r="J65" s="47"/>
      <c r="K65" s="47"/>
    </row>
    <row r="66" spans="1:11" ht="15" hidden="1" customHeight="1" x14ac:dyDescent="0.25">
      <c r="B66" s="70"/>
      <c r="C66" s="64"/>
      <c r="D66" s="44"/>
      <c r="E66" s="55"/>
      <c r="F66" s="47"/>
      <c r="G66" s="47"/>
      <c r="H66" s="47"/>
      <c r="I66" s="47"/>
      <c r="J66" s="47"/>
      <c r="K66" s="47"/>
    </row>
    <row r="67" spans="1:11" ht="30" hidden="1" customHeight="1" x14ac:dyDescent="0.25">
      <c r="B67" s="70"/>
      <c r="C67" s="64"/>
      <c r="D67" s="48"/>
      <c r="E67" s="55"/>
      <c r="F67" s="47"/>
      <c r="G67" s="47"/>
      <c r="H67" s="47"/>
      <c r="I67" s="47"/>
      <c r="J67" s="47"/>
      <c r="K67" s="47"/>
    </row>
    <row r="68" spans="1:11" ht="18" customHeight="1" x14ac:dyDescent="0.25">
      <c r="B68" s="70"/>
      <c r="C68" s="64"/>
      <c r="D68" s="60" t="s">
        <v>15</v>
      </c>
      <c r="E68" s="55"/>
      <c r="F68" s="56">
        <f>F64+F63+F62+F61</f>
        <v>70</v>
      </c>
      <c r="G68" s="56">
        <f>G65+G64+G62+G61</f>
        <v>29.18</v>
      </c>
      <c r="H68" s="56"/>
      <c r="I68" s="56"/>
      <c r="J68" s="56"/>
      <c r="K68" s="56"/>
    </row>
    <row r="69" spans="1:11" ht="19.5" customHeight="1" x14ac:dyDescent="0.25">
      <c r="B69" s="70"/>
      <c r="C69" s="64"/>
      <c r="D69" s="60" t="s">
        <v>18</v>
      </c>
      <c r="E69" s="55"/>
      <c r="F69" s="56">
        <f>F68+F41</f>
        <v>250</v>
      </c>
      <c r="G69" s="56">
        <f>G68+G41</f>
        <v>29.18</v>
      </c>
      <c r="H69" s="61"/>
      <c r="I69" s="61"/>
      <c r="J69" s="62"/>
      <c r="K69" s="56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88"/>
      <c r="E71" s="94"/>
      <c r="F71" s="94"/>
      <c r="G71" s="94"/>
      <c r="H71" s="94"/>
      <c r="K71" t="s">
        <v>19</v>
      </c>
    </row>
    <row r="72" spans="1:11" x14ac:dyDescent="0.25">
      <c r="C72" s="95"/>
      <c r="D72" s="95"/>
      <c r="E72" s="94"/>
      <c r="F72" s="94"/>
      <c r="G72" s="94"/>
      <c r="H72" s="94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20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21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22</v>
      </c>
      <c r="D85" s="8" t="s">
        <v>4</v>
      </c>
      <c r="E85" s="8" t="s">
        <v>5</v>
      </c>
      <c r="F85" s="8" t="s">
        <v>23</v>
      </c>
      <c r="G85" s="8"/>
      <c r="H85" s="10" t="s">
        <v>24</v>
      </c>
    </row>
    <row r="86" spans="1:10" ht="15.75" hidden="1" thickBot="1" x14ac:dyDescent="0.3">
      <c r="A86" s="1"/>
      <c r="B86" s="1"/>
      <c r="C86" s="1"/>
      <c r="D86" s="37" t="s">
        <v>25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26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27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28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29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30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29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29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31</v>
      </c>
      <c r="D114" s="1"/>
      <c r="E114" s="2" t="s">
        <v>32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15,11,2023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ЦПиТ калькулятор</dc:creator>
  <cp:lastModifiedBy>user</cp:lastModifiedBy>
  <cp:lastPrinted>2021-11-26T07:38:05Z</cp:lastPrinted>
  <dcterms:created xsi:type="dcterms:W3CDTF">2021-09-03T11:55:04Z</dcterms:created>
  <dcterms:modified xsi:type="dcterms:W3CDTF">2023-11-27T07:52:06Z</dcterms:modified>
</cp:coreProperties>
</file>