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730"/>
  </bookViews>
  <sheets>
    <sheet name="13,11,2023 12лет" sheetId="69" r:id="rId1"/>
    <sheet name="13,11,2023 7-11" sheetId="68" r:id="rId2"/>
  </sheets>
  <calcPr calcId="162913"/>
</workbook>
</file>

<file path=xl/calcChain.xml><?xml version="1.0" encoding="utf-8"?>
<calcChain xmlns="http://schemas.openxmlformats.org/spreadsheetml/2006/main">
  <c r="F63" i="69" l="1"/>
  <c r="F62" i="69"/>
  <c r="F61" i="69"/>
  <c r="F34" i="69"/>
  <c r="F33" i="69"/>
  <c r="F32" i="69"/>
  <c r="F31" i="69"/>
  <c r="F30" i="69"/>
  <c r="F29" i="69"/>
  <c r="F104" i="69"/>
  <c r="H103" i="69"/>
  <c r="F103" i="69"/>
  <c r="E103" i="69"/>
  <c r="D103" i="69"/>
  <c r="H102" i="69"/>
  <c r="F102" i="69"/>
  <c r="E102" i="69"/>
  <c r="D102" i="69"/>
  <c r="H101" i="69"/>
  <c r="F101" i="69"/>
  <c r="E101" i="69"/>
  <c r="D101" i="69"/>
  <c r="H100" i="69"/>
  <c r="F100" i="69"/>
  <c r="E100" i="69"/>
  <c r="D100" i="69"/>
  <c r="H99" i="69"/>
  <c r="F99" i="69"/>
  <c r="E99" i="69"/>
  <c r="D99" i="69"/>
  <c r="H98" i="69"/>
  <c r="F98" i="69"/>
  <c r="E98" i="69"/>
  <c r="D98" i="69"/>
  <c r="H97" i="69"/>
  <c r="F97" i="69"/>
  <c r="E97" i="69"/>
  <c r="D97" i="69"/>
  <c r="H96" i="69"/>
  <c r="H107" i="69" s="1"/>
  <c r="E96" i="69"/>
  <c r="D96" i="69"/>
  <c r="H92" i="69"/>
  <c r="F92" i="69" s="1"/>
  <c r="E92" i="69"/>
  <c r="D92" i="69"/>
  <c r="H91" i="69"/>
  <c r="F91" i="69"/>
  <c r="E91" i="69"/>
  <c r="D91" i="69"/>
  <c r="H90" i="69"/>
  <c r="F90" i="69"/>
  <c r="E90" i="69"/>
  <c r="D90" i="69"/>
  <c r="H89" i="69"/>
  <c r="H94" i="69" s="1"/>
  <c r="F89" i="69"/>
  <c r="D89" i="69"/>
  <c r="H88" i="69"/>
  <c r="F88" i="69"/>
  <c r="D88" i="69"/>
  <c r="C84" i="69"/>
  <c r="G68" i="69"/>
  <c r="G41" i="69"/>
  <c r="F18" i="69"/>
  <c r="F17" i="69"/>
  <c r="F16" i="69"/>
  <c r="F63" i="68"/>
  <c r="F62" i="68"/>
  <c r="F61" i="68"/>
  <c r="F34" i="68"/>
  <c r="F33" i="68"/>
  <c r="F32" i="68"/>
  <c r="F31" i="68"/>
  <c r="F30" i="68"/>
  <c r="F29" i="68"/>
  <c r="F41" i="69" l="1"/>
  <c r="F96" i="69" s="1"/>
  <c r="F107" i="69" s="1"/>
  <c r="F110" i="69" s="1"/>
  <c r="F68" i="69"/>
  <c r="H110" i="69"/>
  <c r="F94" i="69"/>
  <c r="G69" i="69"/>
  <c r="F69" i="69"/>
  <c r="F104" i="68" l="1"/>
  <c r="H103" i="68"/>
  <c r="F103" i="68"/>
  <c r="E103" i="68"/>
  <c r="D103" i="68"/>
  <c r="H102" i="68"/>
  <c r="F102" i="68"/>
  <c r="E102" i="68"/>
  <c r="D102" i="68"/>
  <c r="H101" i="68"/>
  <c r="F101" i="68"/>
  <c r="E101" i="68"/>
  <c r="D101" i="68"/>
  <c r="H100" i="68"/>
  <c r="F100" i="68"/>
  <c r="E100" i="68"/>
  <c r="D100" i="68"/>
  <c r="H99" i="68"/>
  <c r="F99" i="68"/>
  <c r="E99" i="68"/>
  <c r="D99" i="68"/>
  <c r="H98" i="68"/>
  <c r="F98" i="68"/>
  <c r="E98" i="68"/>
  <c r="D98" i="68"/>
  <c r="H97" i="68"/>
  <c r="F97" i="68"/>
  <c r="E97" i="68"/>
  <c r="D97" i="68"/>
  <c r="H96" i="68"/>
  <c r="H107" i="68" s="1"/>
  <c r="E96" i="68"/>
  <c r="D96" i="68"/>
  <c r="H92" i="68"/>
  <c r="F92" i="68" s="1"/>
  <c r="E92" i="68"/>
  <c r="D92" i="68"/>
  <c r="H91" i="68"/>
  <c r="F91" i="68"/>
  <c r="E91" i="68"/>
  <c r="D91" i="68"/>
  <c r="H90" i="68"/>
  <c r="F90" i="68"/>
  <c r="E90" i="68"/>
  <c r="D90" i="68"/>
  <c r="H89" i="68"/>
  <c r="F89" i="68"/>
  <c r="D89" i="68"/>
  <c r="H88" i="68"/>
  <c r="H94" i="68" s="1"/>
  <c r="H110" i="68" s="1"/>
  <c r="F88" i="68"/>
  <c r="D88" i="68"/>
  <c r="C84" i="68"/>
  <c r="G68" i="68"/>
  <c r="G69" i="68" s="1"/>
  <c r="F68" i="68"/>
  <c r="F41" i="68"/>
  <c r="F96" i="68" s="1"/>
  <c r="F107" i="68" s="1"/>
  <c r="F18" i="68"/>
  <c r="F17" i="68"/>
  <c r="F16" i="68"/>
  <c r="F94" i="68" l="1"/>
  <c r="F69" i="68"/>
  <c r="F110" i="68"/>
</calcChain>
</file>

<file path=xl/sharedStrings.xml><?xml version="1.0" encoding="utf-8"?>
<sst xmlns="http://schemas.openxmlformats.org/spreadsheetml/2006/main" count="121" uniqueCount="54">
  <si>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</si>
  <si>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</si>
  <si>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</si>
  <si>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</si>
  <si>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</si>
  <si>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</si>
  <si>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</si>
  <si>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</si>
  <si>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</si>
  <si>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</si>
  <si>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</si>
  <si>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</si>
  <si>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</si>
  <si>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</si>
  <si>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</si>
  <si>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</si>
  <si>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</si>
  <si>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</si>
  <si>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</si>
  <si>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</si>
  <si>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</si>
  <si>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</si>
  <si>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</si>
  <si>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</si>
  <si>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</si>
  <si>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</si>
  <si>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</si>
  <si>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</si>
  <si>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</si>
  <si>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</si>
  <si>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</si>
  <si>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</si>
  <si>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</si>
  <si>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</si>
  <si>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</si>
  <si>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</si>
  <si>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</si>
  <si>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</si>
  <si>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</si>
  <si>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Фрукты </t>
  </si>
  <si>
    <t>1/150</t>
  </si>
  <si>
    <t>1/50</t>
  </si>
  <si>
    <t xml:space="preserve">Салат Витаминный </t>
  </si>
  <si>
    <t xml:space="preserve">Макаронные запеченные с сыром </t>
  </si>
  <si>
    <t xml:space="preserve">Котлета припущеная </t>
  </si>
  <si>
    <t>1/100</t>
  </si>
  <si>
    <t xml:space="preserve">Сыр </t>
  </si>
  <si>
    <t>1/15</t>
  </si>
  <si>
    <t>Кофейный напиток с молоком</t>
  </si>
  <si>
    <t>1/107</t>
  </si>
  <si>
    <t>Сок фруктовый</t>
  </si>
  <si>
    <t>Бублик</t>
  </si>
  <si>
    <t>1/39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</si>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</sst>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17" fontId="1" fillId="0" borderId="6" xfId="1" applyNumberFormat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K8" sqref="K8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5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45243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42</v>
      </c>
      <c r="E29" s="93" t="s">
        <v>38</v>
      </c>
      <c r="F29" s="94">
        <f>ROUND(G29*2.1,2)</f>
        <v>8.67</v>
      </c>
      <c r="G29" s="94">
        <v>4.13</v>
      </c>
      <c r="H29" s="94">
        <v>0.68</v>
      </c>
      <c r="I29" s="94">
        <v>6.08</v>
      </c>
      <c r="J29" s="94">
        <v>6.92</v>
      </c>
      <c r="K29" s="94">
        <v>141.94</v>
      </c>
    </row>
    <row r="30" spans="2:11" x14ac:dyDescent="0.25">
      <c r="B30" s="91"/>
      <c r="C30" s="78">
        <v>2</v>
      </c>
      <c r="D30" s="92" t="s">
        <v>43</v>
      </c>
      <c r="E30" s="93" t="s">
        <v>40</v>
      </c>
      <c r="F30" s="94">
        <f t="shared" ref="F30:F34" si="0">ROUND(G30*2.1,2)</f>
        <v>37.880000000000003</v>
      </c>
      <c r="G30" s="94">
        <v>18.04</v>
      </c>
      <c r="H30" s="96">
        <v>5.05</v>
      </c>
      <c r="I30" s="94">
        <v>7.87</v>
      </c>
      <c r="J30" s="94">
        <v>27.78</v>
      </c>
      <c r="K30" s="94">
        <v>216.87</v>
      </c>
    </row>
    <row r="31" spans="2:11" x14ac:dyDescent="0.25">
      <c r="B31" s="84"/>
      <c r="C31" s="78">
        <v>3</v>
      </c>
      <c r="D31" s="92" t="s">
        <v>44</v>
      </c>
      <c r="E31" s="93" t="s">
        <v>45</v>
      </c>
      <c r="F31" s="94">
        <f t="shared" si="0"/>
        <v>73.650000000000006</v>
      </c>
      <c r="G31" s="94">
        <v>35.07</v>
      </c>
      <c r="H31" s="96">
        <v>13.95</v>
      </c>
      <c r="I31" s="96">
        <v>15.77</v>
      </c>
      <c r="J31" s="96">
        <v>9.52</v>
      </c>
      <c r="K31" s="96">
        <v>235.71</v>
      </c>
    </row>
    <row r="32" spans="2:11" x14ac:dyDescent="0.25">
      <c r="B32" s="84"/>
      <c r="C32" s="78">
        <v>4</v>
      </c>
      <c r="D32" s="92" t="s">
        <v>46</v>
      </c>
      <c r="E32" s="93" t="s">
        <v>47</v>
      </c>
      <c r="F32" s="94">
        <f t="shared" si="0"/>
        <v>17.28</v>
      </c>
      <c r="G32" s="94">
        <v>8.23</v>
      </c>
      <c r="H32" s="96">
        <v>3.48</v>
      </c>
      <c r="I32" s="96">
        <v>4.42</v>
      </c>
      <c r="J32" s="96">
        <v>0</v>
      </c>
      <c r="K32" s="96">
        <v>54.6</v>
      </c>
    </row>
    <row r="33" spans="2:11" x14ac:dyDescent="0.25">
      <c r="B33" s="84"/>
      <c r="C33" s="77">
        <v>5</v>
      </c>
      <c r="D33" s="92" t="s">
        <v>48</v>
      </c>
      <c r="E33" s="93" t="s">
        <v>17</v>
      </c>
      <c r="F33" s="94">
        <f t="shared" si="0"/>
        <v>17.72</v>
      </c>
      <c r="G33" s="94">
        <v>8.44</v>
      </c>
      <c r="H33" s="96">
        <v>1.4</v>
      </c>
      <c r="I33" s="96">
        <v>1.6</v>
      </c>
      <c r="J33" s="96">
        <v>17.350000000000001</v>
      </c>
      <c r="K33" s="96">
        <v>89.32</v>
      </c>
    </row>
    <row r="34" spans="2:11" x14ac:dyDescent="0.25">
      <c r="B34" s="84"/>
      <c r="C34" s="77">
        <v>6</v>
      </c>
      <c r="D34" s="92" t="s">
        <v>37</v>
      </c>
      <c r="E34" s="93" t="s">
        <v>41</v>
      </c>
      <c r="F34" s="94">
        <f t="shared" si="0"/>
        <v>2.25</v>
      </c>
      <c r="G34" s="94">
        <v>1.07</v>
      </c>
      <c r="H34" s="96">
        <v>3.8</v>
      </c>
      <c r="I34" s="96">
        <v>0.91</v>
      </c>
      <c r="J34" s="96">
        <v>22.08</v>
      </c>
      <c r="K34" s="96">
        <v>102.5</v>
      </c>
    </row>
    <row r="35" spans="2:11" x14ac:dyDescent="0.25">
      <c r="B35" s="83"/>
      <c r="C35" s="77">
        <v>7</v>
      </c>
      <c r="D35" s="104" t="s">
        <v>39</v>
      </c>
      <c r="E35" s="93" t="s">
        <v>49</v>
      </c>
      <c r="F35" s="94">
        <v>22.55</v>
      </c>
      <c r="G35" s="94">
        <v>10.73</v>
      </c>
      <c r="H35" s="96">
        <v>0.4</v>
      </c>
      <c r="I35" s="96">
        <v>0.4</v>
      </c>
      <c r="J35" s="96">
        <v>9.5</v>
      </c>
      <c r="K35" s="96">
        <v>38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179.99999999999997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50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51</v>
      </c>
      <c r="E62" s="95" t="s">
        <v>52</v>
      </c>
      <c r="F62" s="94">
        <f t="shared" ref="F62:F63" si="1">ROUND(G62*2.1,2)</f>
        <v>13.25</v>
      </c>
      <c r="G62" s="96">
        <v>6.31</v>
      </c>
      <c r="H62" s="96">
        <v>9.1</v>
      </c>
      <c r="I62" s="96">
        <v>0.97</v>
      </c>
      <c r="J62" s="96">
        <v>37.869999999999997</v>
      </c>
      <c r="K62" s="96">
        <v>188</v>
      </c>
    </row>
    <row r="63" spans="2:11" ht="15.75" customHeight="1" x14ac:dyDescent="0.25">
      <c r="B63" s="83"/>
      <c r="C63" s="77">
        <v>3</v>
      </c>
      <c r="D63" s="92" t="s">
        <v>53</v>
      </c>
      <c r="E63" s="95" t="s">
        <v>45</v>
      </c>
      <c r="F63" s="94">
        <f t="shared" si="1"/>
        <v>28.04</v>
      </c>
      <c r="G63" s="96">
        <v>13.35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249.99999999999997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179.99999999999997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197.99999999999997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197.99999999999997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P43" sqref="P43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8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45243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42</v>
      </c>
      <c r="E29" s="93" t="s">
        <v>38</v>
      </c>
      <c r="F29" s="94">
        <f>ROUND(G29*2.1,2)</f>
        <v>8.67</v>
      </c>
      <c r="G29" s="94">
        <v>4.13</v>
      </c>
      <c r="H29" s="94">
        <v>0.68</v>
      </c>
      <c r="I29" s="94">
        <v>6.08</v>
      </c>
      <c r="J29" s="94">
        <v>6.92</v>
      </c>
      <c r="K29" s="94">
        <v>141.94</v>
      </c>
    </row>
    <row r="30" spans="2:11" x14ac:dyDescent="0.25">
      <c r="B30" s="91"/>
      <c r="C30" s="78">
        <v>2</v>
      </c>
      <c r="D30" s="92" t="s">
        <v>43</v>
      </c>
      <c r="E30" s="93" t="s">
        <v>40</v>
      </c>
      <c r="F30" s="94">
        <f t="shared" ref="F30:F34" si="0">ROUND(G30*2.1,2)</f>
        <v>37.880000000000003</v>
      </c>
      <c r="G30" s="94">
        <v>18.04</v>
      </c>
      <c r="H30" s="96">
        <v>5.05</v>
      </c>
      <c r="I30" s="94">
        <v>7.87</v>
      </c>
      <c r="J30" s="94">
        <v>27.78</v>
      </c>
      <c r="K30" s="94">
        <v>216.87</v>
      </c>
    </row>
    <row r="31" spans="2:11" x14ac:dyDescent="0.25">
      <c r="B31" s="84"/>
      <c r="C31" s="78">
        <v>3</v>
      </c>
      <c r="D31" s="92" t="s">
        <v>44</v>
      </c>
      <c r="E31" s="93" t="s">
        <v>45</v>
      </c>
      <c r="F31" s="94">
        <f t="shared" si="0"/>
        <v>73.650000000000006</v>
      </c>
      <c r="G31" s="94">
        <v>35.07</v>
      </c>
      <c r="H31" s="96">
        <v>13.95</v>
      </c>
      <c r="I31" s="96">
        <v>15.77</v>
      </c>
      <c r="J31" s="96">
        <v>9.52</v>
      </c>
      <c r="K31" s="96">
        <v>235.71</v>
      </c>
    </row>
    <row r="32" spans="2:11" x14ac:dyDescent="0.25">
      <c r="B32" s="84"/>
      <c r="C32" s="78">
        <v>4</v>
      </c>
      <c r="D32" s="92" t="s">
        <v>46</v>
      </c>
      <c r="E32" s="93" t="s">
        <v>47</v>
      </c>
      <c r="F32" s="94">
        <f t="shared" si="0"/>
        <v>17.28</v>
      </c>
      <c r="G32" s="94">
        <v>8.23</v>
      </c>
      <c r="H32" s="96">
        <v>3.48</v>
      </c>
      <c r="I32" s="96">
        <v>4.42</v>
      </c>
      <c r="J32" s="96">
        <v>0</v>
      </c>
      <c r="K32" s="96">
        <v>54.6</v>
      </c>
    </row>
    <row r="33" spans="2:11" x14ac:dyDescent="0.25">
      <c r="B33" s="84"/>
      <c r="C33" s="77">
        <v>5</v>
      </c>
      <c r="D33" s="92" t="s">
        <v>48</v>
      </c>
      <c r="E33" s="93" t="s">
        <v>17</v>
      </c>
      <c r="F33" s="94">
        <f t="shared" si="0"/>
        <v>17.72</v>
      </c>
      <c r="G33" s="94">
        <v>8.44</v>
      </c>
      <c r="H33" s="96">
        <v>1.4</v>
      </c>
      <c r="I33" s="96">
        <v>1.6</v>
      </c>
      <c r="J33" s="96">
        <v>17.350000000000001</v>
      </c>
      <c r="K33" s="96">
        <v>89.32</v>
      </c>
    </row>
    <row r="34" spans="2:11" x14ac:dyDescent="0.25">
      <c r="B34" s="84"/>
      <c r="C34" s="77">
        <v>6</v>
      </c>
      <c r="D34" s="92" t="s">
        <v>37</v>
      </c>
      <c r="E34" s="93" t="s">
        <v>41</v>
      </c>
      <c r="F34" s="94">
        <f t="shared" si="0"/>
        <v>2.25</v>
      </c>
      <c r="G34" s="94">
        <v>1.07</v>
      </c>
      <c r="H34" s="96">
        <v>3.8</v>
      </c>
      <c r="I34" s="96">
        <v>0.91</v>
      </c>
      <c r="J34" s="96">
        <v>22.08</v>
      </c>
      <c r="K34" s="96">
        <v>102.5</v>
      </c>
    </row>
    <row r="35" spans="2:11" x14ac:dyDescent="0.25">
      <c r="B35" s="83"/>
      <c r="C35" s="77">
        <v>7</v>
      </c>
      <c r="D35" s="104" t="s">
        <v>39</v>
      </c>
      <c r="E35" s="93" t="s">
        <v>49</v>
      </c>
      <c r="F35" s="94">
        <v>22.55</v>
      </c>
      <c r="G35" s="94">
        <v>10.73</v>
      </c>
      <c r="H35" s="96">
        <v>0.4</v>
      </c>
      <c r="I35" s="96">
        <v>0.4</v>
      </c>
      <c r="J35" s="96">
        <v>9.5</v>
      </c>
      <c r="K35" s="96">
        <v>38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179.99999999999997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50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51</v>
      </c>
      <c r="E62" s="95" t="s">
        <v>52</v>
      </c>
      <c r="F62" s="94">
        <f t="shared" ref="F62:F63" si="1">ROUND(G62*2.1,2)</f>
        <v>13.25</v>
      </c>
      <c r="G62" s="96">
        <v>6.31</v>
      </c>
      <c r="H62" s="96">
        <v>9.1</v>
      </c>
      <c r="I62" s="96">
        <v>0.97</v>
      </c>
      <c r="J62" s="96">
        <v>37.869999999999997</v>
      </c>
      <c r="K62" s="96">
        <v>188</v>
      </c>
    </row>
    <row r="63" spans="2:11" x14ac:dyDescent="0.25">
      <c r="B63" s="83"/>
      <c r="C63" s="77">
        <v>3</v>
      </c>
      <c r="D63" s="92" t="s">
        <v>53</v>
      </c>
      <c r="E63" s="95" t="s">
        <v>45</v>
      </c>
      <c r="F63" s="94">
        <f t="shared" si="1"/>
        <v>28.04</v>
      </c>
      <c r="G63" s="96">
        <v>13.35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24.93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249.99999999999997</v>
      </c>
      <c r="G69" s="65">
        <f>G68+G41</f>
        <v>24.93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179.99999999999997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197.99999999999997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197.99999999999997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13,11,2023 12лет</vt:lpstr>
      <vt:lpstr>13,11,2023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2023-11-27T07:48:51Z</dcterms:modified>
</cp:coreProperties>
</file>