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13,09,2023 12лет" sheetId="87" r:id="rId1"/>
    <sheet name="13,09,2023 7-11" sheetId="86" r:id="rId2"/>
  </sheets>
  <calcPr calcId="162913"/>
</workbook>
</file>

<file path=xl/calcChain.xml><?xml version="1.0" encoding="utf-8"?>
<calcChain xmlns="http://schemas.openxmlformats.org/spreadsheetml/2006/main">
  <c r="F63" i="87" l="1"/>
  <c r="F61" i="87"/>
  <c r="F33" i="87"/>
  <c r="F32" i="87"/>
  <c r="F31" i="87"/>
  <c r="F30" i="87"/>
  <c r="F29" i="87"/>
  <c r="H107" i="87"/>
  <c r="F104" i="87"/>
  <c r="H103" i="87"/>
  <c r="F103" i="87"/>
  <c r="E103" i="87"/>
  <c r="D103" i="87"/>
  <c r="H102" i="87"/>
  <c r="F102" i="87"/>
  <c r="E102" i="87"/>
  <c r="D102" i="87"/>
  <c r="H101" i="87"/>
  <c r="F101" i="87"/>
  <c r="E101" i="87"/>
  <c r="D101" i="87"/>
  <c r="H100" i="87"/>
  <c r="F100" i="87"/>
  <c r="E100" i="87"/>
  <c r="D100" i="87"/>
  <c r="H99" i="87"/>
  <c r="F99" i="87"/>
  <c r="E99" i="87"/>
  <c r="D99" i="87"/>
  <c r="H98" i="87"/>
  <c r="F98" i="87"/>
  <c r="E98" i="87"/>
  <c r="D98" i="87"/>
  <c r="H97" i="87"/>
  <c r="F97" i="87"/>
  <c r="E97" i="87"/>
  <c r="D97" i="87"/>
  <c r="H96" i="87"/>
  <c r="E96" i="87"/>
  <c r="D96" i="87"/>
  <c r="H92" i="87"/>
  <c r="F92" i="87"/>
  <c r="E92" i="87"/>
  <c r="D92" i="87"/>
  <c r="H91" i="87"/>
  <c r="F91" i="87"/>
  <c r="E91" i="87"/>
  <c r="D91" i="87"/>
  <c r="H90" i="87"/>
  <c r="F90" i="87"/>
  <c r="E90" i="87"/>
  <c r="D90" i="87"/>
  <c r="H89" i="87"/>
  <c r="F89" i="87"/>
  <c r="F94" i="87" s="1"/>
  <c r="D89" i="87"/>
  <c r="H88" i="87"/>
  <c r="H94" i="87" s="1"/>
  <c r="F88" i="87"/>
  <c r="D88" i="87"/>
  <c r="C84" i="87"/>
  <c r="G68" i="87"/>
  <c r="F68" i="87"/>
  <c r="G41" i="87"/>
  <c r="G69" i="87" s="1"/>
  <c r="F41" i="87"/>
  <c r="F96" i="87" s="1"/>
  <c r="F107" i="87" s="1"/>
  <c r="F18" i="87"/>
  <c r="F17" i="87"/>
  <c r="F16" i="87"/>
  <c r="F63" i="86"/>
  <c r="F61" i="86"/>
  <c r="F33" i="86"/>
  <c r="F32" i="86"/>
  <c r="F31" i="86"/>
  <c r="F30" i="86"/>
  <c r="F29" i="86"/>
  <c r="H110" i="87" l="1"/>
  <c r="F110" i="87"/>
  <c r="F69" i="87"/>
  <c r="F104" i="86" l="1"/>
  <c r="H103" i="86"/>
  <c r="F103" i="86"/>
  <c r="E103" i="86"/>
  <c r="D103" i="86"/>
  <c r="H102" i="86"/>
  <c r="F102" i="86"/>
  <c r="E102" i="86"/>
  <c r="D102" i="86"/>
  <c r="H101" i="86"/>
  <c r="F101" i="86"/>
  <c r="E101" i="86"/>
  <c r="D101" i="86"/>
  <c r="H100" i="86"/>
  <c r="F100" i="86"/>
  <c r="E100" i="86"/>
  <c r="D100" i="86"/>
  <c r="H99" i="86"/>
  <c r="F99" i="86"/>
  <c r="E99" i="86"/>
  <c r="D99" i="86"/>
  <c r="H98" i="86"/>
  <c r="F98" i="86"/>
  <c r="E98" i="86"/>
  <c r="D98" i="86"/>
  <c r="H97" i="86"/>
  <c r="F97" i="86"/>
  <c r="E97" i="86"/>
  <c r="D97" i="86"/>
  <c r="H96" i="86"/>
  <c r="H107" i="86" s="1"/>
  <c r="E96" i="86"/>
  <c r="D96" i="86"/>
  <c r="H92" i="86"/>
  <c r="F92" i="86"/>
  <c r="E92" i="86"/>
  <c r="D92" i="86"/>
  <c r="H91" i="86"/>
  <c r="F91" i="86"/>
  <c r="E91" i="86"/>
  <c r="D91" i="86"/>
  <c r="H90" i="86"/>
  <c r="F90" i="86"/>
  <c r="E90" i="86"/>
  <c r="D90" i="86"/>
  <c r="H89" i="86"/>
  <c r="H94" i="86" s="1"/>
  <c r="F89" i="86"/>
  <c r="D89" i="86"/>
  <c r="H88" i="86"/>
  <c r="F88" i="86"/>
  <c r="F94" i="86" s="1"/>
  <c r="D88" i="86"/>
  <c r="C84" i="86"/>
  <c r="G68" i="86"/>
  <c r="G69" i="86" s="1"/>
  <c r="F68" i="86"/>
  <c r="F41" i="86"/>
  <c r="F96" i="86" s="1"/>
  <c r="F107" i="86" s="1"/>
  <c r="F18" i="86"/>
  <c r="F17" i="86"/>
  <c r="F16" i="86"/>
  <c r="F110" i="86" l="1"/>
  <c r="H110" i="86"/>
  <c r="F69" i="86"/>
</calcChain>
</file>

<file path=xl/sharedStrings.xml><?xml version="1.0" encoding="utf-8"?>
<sst xmlns="http://schemas.openxmlformats.org/spreadsheetml/2006/main" count="113" uniqueCount="50">
  <si>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</si>
  <si>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</si>
  <si>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</si>
  <si>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</si>
  <si>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</si>
  <si>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</si>
  <si>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</si>
  <si>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</si>
  <si>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</si>
  <si>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</si>
  <si>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</si>
  <si>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</si>
  <si>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</si>
  <si>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</si>
  <si>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</si>
  <si>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</si>
  <si>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</si>
  <si>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</si>
  <si>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</si>
  <si>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</si>
  <si>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</si>
  <si>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</si>
  <si>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</si>
  <si>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</si>
  <si>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</si>
  <si>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</si>
  <si>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</si>
  <si>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</si>
  <si>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</si>
  <si>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</si>
  <si>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</si>
  <si>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</si>
  <si>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</si>
  <si>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</si>
  <si>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</si>
  <si>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</si>
  <si>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</si>
  <si>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</si>
  <si>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1/150</t>
  </si>
  <si>
    <t xml:space="preserve">Сок фруктовый </t>
  </si>
  <si>
    <t>1/60</t>
  </si>
  <si>
    <t xml:space="preserve">Фрукты </t>
  </si>
  <si>
    <t>1/100</t>
  </si>
  <si>
    <t>Салат из белокочанной капусты с яблоками</t>
  </si>
  <si>
    <t>Плов из курицы</t>
  </si>
  <si>
    <t xml:space="preserve">Напиток шиповника </t>
  </si>
  <si>
    <t>1/189</t>
  </si>
  <si>
    <t>1/157</t>
  </si>
  <si>
    <t>Печенье</t>
  </si>
  <si>
    <t>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</si>
</sst>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17" fontId="1" fillId="0" borderId="6" xfId="1" applyNumberFormat="1" applyFont="1" applyBorder="1" applyAlignment="1">
      <alignment horizontal="left"/>
    </xf>
    <xf numFmtId="17" fontId="1" fillId="2" borderId="6" xfId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61" sqref="F61:F6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07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45182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5" t="s">
        <v>43</v>
      </c>
      <c r="E29" s="93" t="s">
        <v>42</v>
      </c>
      <c r="F29" s="94">
        <f>ROUND(G29*2.1,2)</f>
        <v>18.46</v>
      </c>
      <c r="G29" s="94">
        <v>8.7899999999999991</v>
      </c>
      <c r="H29" s="94">
        <v>1.08</v>
      </c>
      <c r="I29" s="94">
        <v>10.199999999999999</v>
      </c>
      <c r="J29" s="94">
        <v>6.32</v>
      </c>
      <c r="K29" s="94">
        <v>121.4</v>
      </c>
    </row>
    <row r="30" spans="2:11" x14ac:dyDescent="0.25">
      <c r="B30" s="91"/>
      <c r="C30" s="78">
        <v>2</v>
      </c>
      <c r="D30" s="92" t="s">
        <v>44</v>
      </c>
      <c r="E30" s="93" t="s">
        <v>38</v>
      </c>
      <c r="F30" s="94">
        <f t="shared" ref="F30:F33" si="0">ROUND(G30*2.1,2)</f>
        <v>76.819999999999993</v>
      </c>
      <c r="G30" s="94">
        <v>36.58</v>
      </c>
      <c r="H30" s="96">
        <v>21.26</v>
      </c>
      <c r="I30" s="94">
        <v>25.9</v>
      </c>
      <c r="J30" s="94">
        <v>23.46</v>
      </c>
      <c r="K30" s="94">
        <v>426.91</v>
      </c>
    </row>
    <row r="31" spans="2:11" x14ac:dyDescent="0.25">
      <c r="B31" s="84"/>
      <c r="C31" s="78">
        <v>3</v>
      </c>
      <c r="D31" s="92" t="s">
        <v>45</v>
      </c>
      <c r="E31" s="93" t="s">
        <v>17</v>
      </c>
      <c r="F31" s="94">
        <f t="shared" si="0"/>
        <v>13.44</v>
      </c>
      <c r="G31" s="94">
        <v>6.4</v>
      </c>
      <c r="H31" s="94">
        <v>0.68</v>
      </c>
      <c r="I31" s="94">
        <v>0</v>
      </c>
      <c r="J31" s="94">
        <v>21.01</v>
      </c>
      <c r="K31" s="94">
        <v>46.87</v>
      </c>
    </row>
    <row r="32" spans="2:11" x14ac:dyDescent="0.25">
      <c r="B32" s="84"/>
      <c r="C32" s="78">
        <v>4</v>
      </c>
      <c r="D32" s="92" t="s">
        <v>37</v>
      </c>
      <c r="E32" s="93" t="s">
        <v>40</v>
      </c>
      <c r="F32" s="94">
        <f t="shared" si="0"/>
        <v>2.71</v>
      </c>
      <c r="G32" s="94">
        <v>1.29</v>
      </c>
      <c r="H32" s="96">
        <v>3.42</v>
      </c>
      <c r="I32" s="96">
        <v>0.36</v>
      </c>
      <c r="J32" s="96">
        <v>14.58</v>
      </c>
      <c r="K32" s="96">
        <v>69.599999999999994</v>
      </c>
    </row>
    <row r="33" spans="2:11" x14ac:dyDescent="0.25">
      <c r="B33" s="84"/>
      <c r="C33" s="77">
        <v>5</v>
      </c>
      <c r="D33" s="92" t="s">
        <v>41</v>
      </c>
      <c r="E33" s="93" t="s">
        <v>46</v>
      </c>
      <c r="F33" s="94">
        <f t="shared" si="0"/>
        <v>68.569999999999993</v>
      </c>
      <c r="G33" s="94">
        <v>32.65</v>
      </c>
      <c r="H33" s="96">
        <v>0.8</v>
      </c>
      <c r="I33" s="96">
        <v>0</v>
      </c>
      <c r="J33" s="96">
        <v>8.1</v>
      </c>
      <c r="K33" s="96">
        <v>38</v>
      </c>
    </row>
    <row r="34" spans="2:11" x14ac:dyDescent="0.25">
      <c r="B34" s="84"/>
      <c r="C34" s="77"/>
      <c r="D34" s="92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98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>
        <f>G35+G34+G33+G32+G31+G30+G29</f>
        <v>85.70999999999998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2" t="s">
        <v>39</v>
      </c>
      <c r="E61" s="95" t="s">
        <v>17</v>
      </c>
      <c r="F61" s="94">
        <f>ROUND(G61*2.1,2)</f>
        <v>28.71</v>
      </c>
      <c r="G61" s="96">
        <v>13.67</v>
      </c>
      <c r="H61" s="96">
        <v>0.3</v>
      </c>
      <c r="I61" s="96"/>
      <c r="J61" s="96">
        <v>11.8</v>
      </c>
      <c r="K61" s="96">
        <v>46</v>
      </c>
    </row>
    <row r="62" spans="2:11" x14ac:dyDescent="0.25">
      <c r="B62" s="83"/>
      <c r="C62" s="77">
        <v>2</v>
      </c>
      <c r="D62" s="92" t="s">
        <v>41</v>
      </c>
      <c r="E62" s="95" t="s">
        <v>47</v>
      </c>
      <c r="F62" s="94">
        <v>33.04</v>
      </c>
      <c r="G62" s="96">
        <v>15.73</v>
      </c>
      <c r="H62" s="96">
        <v>2.25</v>
      </c>
      <c r="I62" s="96">
        <v>0.75</v>
      </c>
      <c r="J62" s="96">
        <v>21.5</v>
      </c>
      <c r="K62" s="96">
        <v>144</v>
      </c>
    </row>
    <row r="63" spans="2:11" ht="15.75" customHeight="1" x14ac:dyDescent="0.25">
      <c r="B63" s="83"/>
      <c r="C63" s="77">
        <v>3</v>
      </c>
      <c r="D63" s="92" t="s">
        <v>48</v>
      </c>
      <c r="E63" s="95" t="s">
        <v>49</v>
      </c>
      <c r="F63" s="94">
        <f t="shared" ref="F63" si="1">ROUND(G63*2.1,2)</f>
        <v>8.25</v>
      </c>
      <c r="G63" s="96">
        <v>3.93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123.98999999999998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61" sqref="F61:F6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10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45182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4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5" t="s">
        <v>43</v>
      </c>
      <c r="E29" s="93" t="s">
        <v>42</v>
      </c>
      <c r="F29" s="94">
        <f>ROUND(G29*2.1,2)</f>
        <v>18.46</v>
      </c>
      <c r="G29" s="94">
        <v>8.7899999999999991</v>
      </c>
      <c r="H29" s="94">
        <v>1.08</v>
      </c>
      <c r="I29" s="94">
        <v>10.199999999999999</v>
      </c>
      <c r="J29" s="94">
        <v>6.32</v>
      </c>
      <c r="K29" s="94">
        <v>121.4</v>
      </c>
    </row>
    <row r="30" spans="2:11" x14ac:dyDescent="0.25">
      <c r="B30" s="91"/>
      <c r="C30" s="78">
        <v>2</v>
      </c>
      <c r="D30" s="92" t="s">
        <v>44</v>
      </c>
      <c r="E30" s="93" t="s">
        <v>38</v>
      </c>
      <c r="F30" s="94">
        <f t="shared" ref="F30:F33" si="0">ROUND(G30*2.1,2)</f>
        <v>76.819999999999993</v>
      </c>
      <c r="G30" s="94">
        <v>36.58</v>
      </c>
      <c r="H30" s="96">
        <v>21.26</v>
      </c>
      <c r="I30" s="94">
        <v>25.9</v>
      </c>
      <c r="J30" s="94">
        <v>23.46</v>
      </c>
      <c r="K30" s="94">
        <v>426.91</v>
      </c>
    </row>
    <row r="31" spans="2:11" x14ac:dyDescent="0.25">
      <c r="B31" s="84"/>
      <c r="C31" s="78">
        <v>3</v>
      </c>
      <c r="D31" s="92" t="s">
        <v>45</v>
      </c>
      <c r="E31" s="93" t="s">
        <v>17</v>
      </c>
      <c r="F31" s="94">
        <f t="shared" si="0"/>
        <v>13.44</v>
      </c>
      <c r="G31" s="94">
        <v>6.4</v>
      </c>
      <c r="H31" s="94">
        <v>0.68</v>
      </c>
      <c r="I31" s="94">
        <v>0</v>
      </c>
      <c r="J31" s="94">
        <v>21.01</v>
      </c>
      <c r="K31" s="94">
        <v>46.87</v>
      </c>
    </row>
    <row r="32" spans="2:11" x14ac:dyDescent="0.25">
      <c r="B32" s="84"/>
      <c r="C32" s="78">
        <v>4</v>
      </c>
      <c r="D32" s="92" t="s">
        <v>37</v>
      </c>
      <c r="E32" s="93" t="s">
        <v>40</v>
      </c>
      <c r="F32" s="94">
        <f t="shared" si="0"/>
        <v>2.71</v>
      </c>
      <c r="G32" s="94">
        <v>1.29</v>
      </c>
      <c r="H32" s="96">
        <v>3.42</v>
      </c>
      <c r="I32" s="96">
        <v>0.36</v>
      </c>
      <c r="J32" s="96">
        <v>14.58</v>
      </c>
      <c r="K32" s="96">
        <v>69.599999999999994</v>
      </c>
    </row>
    <row r="33" spans="2:11" x14ac:dyDescent="0.25">
      <c r="B33" s="84"/>
      <c r="C33" s="77">
        <v>5</v>
      </c>
      <c r="D33" s="92" t="s">
        <v>41</v>
      </c>
      <c r="E33" s="93" t="s">
        <v>46</v>
      </c>
      <c r="F33" s="94">
        <f t="shared" si="0"/>
        <v>68.569999999999993</v>
      </c>
      <c r="G33" s="94">
        <v>32.65</v>
      </c>
      <c r="H33" s="96">
        <v>0.8</v>
      </c>
      <c r="I33" s="96">
        <v>0</v>
      </c>
      <c r="J33" s="96">
        <v>8.1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106"/>
      <c r="D35" s="99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179.99999999999997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2" t="s">
        <v>39</v>
      </c>
      <c r="E61" s="95" t="s">
        <v>17</v>
      </c>
      <c r="F61" s="94">
        <f>ROUND(G61*2.1,2)</f>
        <v>28.71</v>
      </c>
      <c r="G61" s="96">
        <v>13.67</v>
      </c>
      <c r="H61" s="96">
        <v>0.3</v>
      </c>
      <c r="I61" s="96"/>
      <c r="J61" s="96">
        <v>11.8</v>
      </c>
      <c r="K61" s="96">
        <v>46</v>
      </c>
    </row>
    <row r="62" spans="2:11" x14ac:dyDescent="0.25">
      <c r="B62" s="83"/>
      <c r="C62" s="77">
        <v>2</v>
      </c>
      <c r="D62" s="92" t="s">
        <v>41</v>
      </c>
      <c r="E62" s="95" t="s">
        <v>47</v>
      </c>
      <c r="F62" s="94">
        <v>33.04</v>
      </c>
      <c r="G62" s="96">
        <v>15.73</v>
      </c>
      <c r="H62" s="96">
        <v>2.25</v>
      </c>
      <c r="I62" s="96">
        <v>0.75</v>
      </c>
      <c r="J62" s="96">
        <v>21.5</v>
      </c>
      <c r="K62" s="96">
        <v>144</v>
      </c>
    </row>
    <row r="63" spans="2:11" x14ac:dyDescent="0.25">
      <c r="B63" s="83"/>
      <c r="C63" s="77">
        <v>3</v>
      </c>
      <c r="D63" s="92" t="s">
        <v>48</v>
      </c>
      <c r="E63" s="95" t="s">
        <v>49</v>
      </c>
      <c r="F63" s="94">
        <f t="shared" ref="F63" si="1">ROUND(G63*2.1,2)</f>
        <v>8.25</v>
      </c>
      <c r="G63" s="96">
        <v>3.93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34.35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34.35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13,09,2023 12лет</vt:lpstr>
      <vt:lpstr>13,09,2023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2023-09-15T13:30:47Z</dcterms:modified>
</cp:coreProperties>
</file>