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06,09,2023 12лет" sheetId="77" r:id="rId1"/>
    <sheet name="06,09,2023 7-11" sheetId="76" r:id="rId2"/>
  </sheets>
  <calcPr calcId="162913"/>
</workbook>
</file>

<file path=xl/calcChain.xml><?xml version="1.0" encoding="utf-8"?>
<calcChain xmlns="http://schemas.openxmlformats.org/spreadsheetml/2006/main">
  <c r="F63" i="77" l="1"/>
  <c r="F62" i="77"/>
  <c r="F61" i="77"/>
  <c r="F68" i="77" s="1"/>
  <c r="F36" i="77"/>
  <c r="F35" i="77"/>
  <c r="F34" i="77"/>
  <c r="F33" i="77"/>
  <c r="F41" i="77" s="1"/>
  <c r="F32" i="77"/>
  <c r="F31" i="77"/>
  <c r="F30" i="77"/>
  <c r="F29" i="77"/>
  <c r="F104" i="77"/>
  <c r="H103" i="77"/>
  <c r="F103" i="77"/>
  <c r="E103" i="77"/>
  <c r="D103" i="77"/>
  <c r="H102" i="77"/>
  <c r="F102" i="77"/>
  <c r="E102" i="77"/>
  <c r="D102" i="77"/>
  <c r="H101" i="77"/>
  <c r="F101" i="77"/>
  <c r="E101" i="77"/>
  <c r="D101" i="77"/>
  <c r="H100" i="77"/>
  <c r="F100" i="77"/>
  <c r="E100" i="77"/>
  <c r="D100" i="77"/>
  <c r="H99" i="77"/>
  <c r="F99" i="77"/>
  <c r="E99" i="77"/>
  <c r="D99" i="77"/>
  <c r="H98" i="77"/>
  <c r="F98" i="77"/>
  <c r="E98" i="77"/>
  <c r="D98" i="77"/>
  <c r="H97" i="77"/>
  <c r="F97" i="77"/>
  <c r="E97" i="77"/>
  <c r="D97" i="77"/>
  <c r="H96" i="77"/>
  <c r="H107" i="77" s="1"/>
  <c r="E96" i="77"/>
  <c r="D96" i="77"/>
  <c r="H92" i="77"/>
  <c r="F92" i="77"/>
  <c r="E92" i="77"/>
  <c r="D92" i="77"/>
  <c r="H91" i="77"/>
  <c r="F91" i="77"/>
  <c r="E91" i="77"/>
  <c r="D91" i="77"/>
  <c r="H90" i="77"/>
  <c r="F90" i="77"/>
  <c r="E90" i="77"/>
  <c r="D90" i="77"/>
  <c r="H89" i="77"/>
  <c r="F89" i="77"/>
  <c r="D89" i="77"/>
  <c r="H88" i="77"/>
  <c r="H94" i="77" s="1"/>
  <c r="F88" i="77"/>
  <c r="D88" i="77"/>
  <c r="C84" i="77"/>
  <c r="G68" i="77"/>
  <c r="G41" i="77"/>
  <c r="F18" i="77"/>
  <c r="F17" i="77"/>
  <c r="F16" i="77"/>
  <c r="F63" i="76"/>
  <c r="F62" i="76"/>
  <c r="F61" i="76"/>
  <c r="F36" i="76"/>
  <c r="F41" i="76" s="1"/>
  <c r="F35" i="76"/>
  <c r="F34" i="76"/>
  <c r="F33" i="76"/>
  <c r="F32" i="76"/>
  <c r="F31" i="76"/>
  <c r="F30" i="76"/>
  <c r="F29" i="76"/>
  <c r="F94" i="77" l="1"/>
  <c r="F96" i="77"/>
  <c r="F107" i="77" s="1"/>
  <c r="F69" i="77"/>
  <c r="G69" i="77"/>
  <c r="H110" i="77"/>
  <c r="F110" i="77"/>
  <c r="F104" i="76" l="1"/>
  <c r="H103" i="76"/>
  <c r="F103" i="76"/>
  <c r="E103" i="76"/>
  <c r="D103" i="76"/>
  <c r="H102" i="76"/>
  <c r="F102" i="76"/>
  <c r="E102" i="76"/>
  <c r="D102" i="76"/>
  <c r="H101" i="76"/>
  <c r="F101" i="76"/>
  <c r="E101" i="76"/>
  <c r="D101" i="76"/>
  <c r="H100" i="76"/>
  <c r="F100" i="76"/>
  <c r="E100" i="76"/>
  <c r="D100" i="76"/>
  <c r="H99" i="76"/>
  <c r="F99" i="76"/>
  <c r="E99" i="76"/>
  <c r="D99" i="76"/>
  <c r="H98" i="76"/>
  <c r="F98" i="76"/>
  <c r="E98" i="76"/>
  <c r="D98" i="76"/>
  <c r="H97" i="76"/>
  <c r="F97" i="76"/>
  <c r="E97" i="76"/>
  <c r="D97" i="76"/>
  <c r="H96" i="76"/>
  <c r="H107" i="76" s="1"/>
  <c r="E96" i="76"/>
  <c r="D96" i="76"/>
  <c r="H92" i="76"/>
  <c r="F92" i="76" s="1"/>
  <c r="E92" i="76"/>
  <c r="D92" i="76"/>
  <c r="H91" i="76"/>
  <c r="F91" i="76"/>
  <c r="E91" i="76"/>
  <c r="D91" i="76"/>
  <c r="H90" i="76"/>
  <c r="F90" i="76"/>
  <c r="E90" i="76"/>
  <c r="D90" i="76"/>
  <c r="H89" i="76"/>
  <c r="F89" i="76"/>
  <c r="D89" i="76"/>
  <c r="H88" i="76"/>
  <c r="H94" i="76" s="1"/>
  <c r="F88" i="76"/>
  <c r="D88" i="76"/>
  <c r="C84" i="76"/>
  <c r="G69" i="76"/>
  <c r="G68" i="76"/>
  <c r="F68" i="76"/>
  <c r="F69" i="76" s="1"/>
  <c r="F96" i="76"/>
  <c r="F18" i="76"/>
  <c r="F17" i="76"/>
  <c r="F16" i="76"/>
  <c r="H110" i="76" l="1"/>
  <c r="F107" i="76"/>
  <c r="F94" i="76"/>
  <c r="F110" i="76" s="1"/>
</calcChain>
</file>

<file path=xl/sharedStrings.xml><?xml version="1.0" encoding="utf-8"?>
<sst xmlns="http://schemas.openxmlformats.org/spreadsheetml/2006/main" count="125" uniqueCount="53">
  <si>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</si>
  <si>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</si>
  <si>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</si>
  <si>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</si>
  <si>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</si>
  <si>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</si>
  <si>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</si>
  <si>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</si>
  <si>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</si>
  <si>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</si>
  <si>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</si>
  <si>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</si>
  <si>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</si>
  <si>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</si>
  <si>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</si>
  <si>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</si>
  <si>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</si>
  <si>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</si>
  <si>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</si>
  <si>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</si>
  <si>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</si>
  <si>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</si>
  <si>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</si>
  <si>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</si>
  <si>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</si>
  <si>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</si>
  <si>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</si>
  <si>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</si>
  <si>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</si>
  <si>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</si>
  <si>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</si>
  <si>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</si>
  <si>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</si>
  <si>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</si>
  <si>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</si>
  <si>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</si>
  <si>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</si>
  <si>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</si>
  <si>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 xml:space="preserve">Печенье </t>
  </si>
  <si>
    <t xml:space="preserve">Сок фруктовый </t>
  </si>
  <si>
    <t>1/60</t>
  </si>
  <si>
    <t xml:space="preserve">Фрукты </t>
  </si>
  <si>
    <t>1/100</t>
  </si>
  <si>
    <t>1/50</t>
  </si>
  <si>
    <t>1/90</t>
  </si>
  <si>
    <t xml:space="preserve">Салат из свежих огурцов </t>
  </si>
  <si>
    <t xml:space="preserve">Котлета </t>
  </si>
  <si>
    <t xml:space="preserve">Картофельное пюре </t>
  </si>
  <si>
    <t>1/75</t>
  </si>
  <si>
    <t xml:space="preserve">Капуста тушеная </t>
  </si>
  <si>
    <t xml:space="preserve">Какао на молоке </t>
  </si>
  <si>
    <t>1/63</t>
  </si>
  <si>
    <t>1/39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</si>
</sst>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" fillId="0" borderId="8" xfId="1" applyFont="1" applyBorder="1"/>
    <xf numFmtId="17" fontId="1" fillId="0" borderId="6" xfId="1" applyNumberFormat="1" applyFont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F61" sqref="F61:F63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5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45175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1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45</v>
      </c>
      <c r="E29" s="93" t="s">
        <v>40</v>
      </c>
      <c r="F29" s="94">
        <f>ROUND(G29*2.1,2)</f>
        <v>17.12</v>
      </c>
      <c r="G29" s="94">
        <v>8.15</v>
      </c>
      <c r="H29" s="94">
        <v>0.43</v>
      </c>
      <c r="I29" s="94">
        <v>6.05</v>
      </c>
      <c r="J29" s="94">
        <v>1.8</v>
      </c>
      <c r="K29" s="94">
        <v>62.16</v>
      </c>
    </row>
    <row r="30" spans="2:11" x14ac:dyDescent="0.25">
      <c r="B30" s="91"/>
      <c r="C30" s="78">
        <v>2</v>
      </c>
      <c r="D30" s="92" t="s">
        <v>46</v>
      </c>
      <c r="E30" s="93" t="s">
        <v>42</v>
      </c>
      <c r="F30" s="94">
        <f t="shared" ref="F30:F36" si="0">ROUND(G30*2.1,2)</f>
        <v>75.709999999999994</v>
      </c>
      <c r="G30" s="94">
        <v>36.049999999999997</v>
      </c>
      <c r="H30" s="96">
        <v>11.02</v>
      </c>
      <c r="I30" s="94">
        <v>12.45</v>
      </c>
      <c r="J30" s="94">
        <v>7.52</v>
      </c>
      <c r="K30" s="94">
        <v>186.09</v>
      </c>
    </row>
    <row r="31" spans="2:11" x14ac:dyDescent="0.25">
      <c r="B31" s="84"/>
      <c r="C31" s="78">
        <v>3</v>
      </c>
      <c r="D31" s="92" t="s">
        <v>47</v>
      </c>
      <c r="E31" s="93" t="s">
        <v>48</v>
      </c>
      <c r="F31" s="94">
        <f t="shared" si="0"/>
        <v>9.51</v>
      </c>
      <c r="G31" s="94">
        <v>4.53</v>
      </c>
      <c r="H31" s="94">
        <v>1.6</v>
      </c>
      <c r="I31" s="94">
        <v>3.03</v>
      </c>
      <c r="J31" s="94">
        <v>11.65</v>
      </c>
      <c r="K31" s="94">
        <v>80.23</v>
      </c>
    </row>
    <row r="32" spans="2:11" x14ac:dyDescent="0.25">
      <c r="B32" s="84"/>
      <c r="C32" s="78">
        <v>4</v>
      </c>
      <c r="D32" s="92" t="s">
        <v>49</v>
      </c>
      <c r="E32" s="93" t="s">
        <v>48</v>
      </c>
      <c r="F32" s="94">
        <f t="shared" si="0"/>
        <v>10.98</v>
      </c>
      <c r="G32" s="94">
        <v>5.23</v>
      </c>
      <c r="H32" s="96">
        <v>1.97</v>
      </c>
      <c r="I32" s="96">
        <v>2.42</v>
      </c>
      <c r="J32" s="96">
        <v>10.09</v>
      </c>
      <c r="K32" s="96">
        <v>65.37</v>
      </c>
    </row>
    <row r="33" spans="2:11" x14ac:dyDescent="0.25">
      <c r="B33" s="84"/>
      <c r="C33" s="77">
        <v>5</v>
      </c>
      <c r="D33" s="92" t="s">
        <v>50</v>
      </c>
      <c r="E33" s="93" t="s">
        <v>17</v>
      </c>
      <c r="F33" s="94">
        <f t="shared" si="0"/>
        <v>23.69</v>
      </c>
      <c r="G33" s="94">
        <v>11.28</v>
      </c>
      <c r="H33" s="96">
        <v>3.77</v>
      </c>
      <c r="I33" s="96">
        <v>3.93</v>
      </c>
      <c r="J33" s="96">
        <v>10.98</v>
      </c>
      <c r="K33" s="96">
        <v>97.82</v>
      </c>
    </row>
    <row r="34" spans="2:11" x14ac:dyDescent="0.25">
      <c r="B34" s="84"/>
      <c r="C34" s="77">
        <v>6</v>
      </c>
      <c r="D34" s="92" t="s">
        <v>41</v>
      </c>
      <c r="E34" s="93" t="s">
        <v>51</v>
      </c>
      <c r="F34" s="94">
        <f t="shared" si="0"/>
        <v>26.46</v>
      </c>
      <c r="G34" s="94">
        <v>12.6</v>
      </c>
      <c r="H34" s="96">
        <v>0.9</v>
      </c>
      <c r="I34" s="96">
        <v>0</v>
      </c>
      <c r="J34" s="96">
        <v>8.1</v>
      </c>
      <c r="K34" s="96">
        <v>38</v>
      </c>
    </row>
    <row r="35" spans="2:11" x14ac:dyDescent="0.25">
      <c r="B35" s="83"/>
      <c r="C35" s="77">
        <v>7</v>
      </c>
      <c r="D35" s="99" t="s">
        <v>41</v>
      </c>
      <c r="E35" s="93" t="s">
        <v>52</v>
      </c>
      <c r="F35" s="94">
        <f t="shared" si="0"/>
        <v>14.28</v>
      </c>
      <c r="G35" s="94">
        <v>6.8</v>
      </c>
      <c r="H35" s="96"/>
      <c r="I35" s="96"/>
      <c r="J35" s="96"/>
      <c r="K35" s="96"/>
    </row>
    <row r="36" spans="2:11" ht="15" customHeight="1" x14ac:dyDescent="0.25">
      <c r="B36" s="83"/>
      <c r="C36" s="77">
        <v>8</v>
      </c>
      <c r="D36" s="99" t="s">
        <v>37</v>
      </c>
      <c r="E36" s="93" t="s">
        <v>43</v>
      </c>
      <c r="F36" s="94">
        <f t="shared" si="0"/>
        <v>2.25</v>
      </c>
      <c r="G36" s="94">
        <v>1.07</v>
      </c>
      <c r="H36" s="96">
        <v>3.8</v>
      </c>
      <c r="I36" s="96">
        <v>0.3</v>
      </c>
      <c r="J36" s="96">
        <v>28.15</v>
      </c>
      <c r="K36" s="96">
        <v>116.5</v>
      </c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F36+F35+F34+F33+F32+F31+F30+F29</f>
        <v>180</v>
      </c>
      <c r="G41" s="62">
        <f>G35+G34+G33+G32+G31+G30+G29</f>
        <v>84.64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8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41</v>
      </c>
      <c r="E62" s="95" t="s">
        <v>44</v>
      </c>
      <c r="F62" s="94">
        <f>ROUND(G62*2.1,2)</f>
        <v>32.659999999999997</v>
      </c>
      <c r="G62" s="96">
        <v>15.55</v>
      </c>
      <c r="H62" s="96">
        <v>0.4</v>
      </c>
      <c r="I62" s="96">
        <v>0.4</v>
      </c>
      <c r="J62" s="96">
        <v>9.8000000000000007</v>
      </c>
      <c r="K62" s="96">
        <v>46</v>
      </c>
    </row>
    <row r="63" spans="2:11" ht="15.75" customHeight="1" x14ac:dyDescent="0.25">
      <c r="B63" s="83"/>
      <c r="C63" s="77">
        <v>3</v>
      </c>
      <c r="D63" s="92" t="s">
        <v>38</v>
      </c>
      <c r="E63" s="95" t="s">
        <v>52</v>
      </c>
      <c r="F63" s="94">
        <f t="shared" ref="F63" si="1">ROUND(G63*2.1,2)</f>
        <v>8.6300000000000008</v>
      </c>
      <c r="G63" s="96">
        <v>4.1100000000000003</v>
      </c>
      <c r="H63" s="96">
        <v>4.4400000000000004</v>
      </c>
      <c r="I63" s="96">
        <v>3.12</v>
      </c>
      <c r="J63" s="96">
        <v>45</v>
      </c>
      <c r="K63" s="96">
        <v>223.6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122.92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F61" sqref="F61:F63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8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45175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4" t="s">
        <v>7</v>
      </c>
      <c r="H9" s="10" t="s">
        <v>8</v>
      </c>
      <c r="I9" s="10" t="s">
        <v>9</v>
      </c>
      <c r="J9" s="10" t="s">
        <v>10</v>
      </c>
      <c r="K9" s="100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45</v>
      </c>
      <c r="E29" s="93" t="s">
        <v>40</v>
      </c>
      <c r="F29" s="94">
        <f>ROUND(G29*2.1,2)</f>
        <v>17.12</v>
      </c>
      <c r="G29" s="94">
        <v>8.15</v>
      </c>
      <c r="H29" s="94">
        <v>0.43</v>
      </c>
      <c r="I29" s="94">
        <v>6.05</v>
      </c>
      <c r="J29" s="94">
        <v>1.8</v>
      </c>
      <c r="K29" s="94">
        <v>62.16</v>
      </c>
    </row>
    <row r="30" spans="2:11" x14ac:dyDescent="0.25">
      <c r="B30" s="91"/>
      <c r="C30" s="78">
        <v>2</v>
      </c>
      <c r="D30" s="92" t="s">
        <v>46</v>
      </c>
      <c r="E30" s="93" t="s">
        <v>42</v>
      </c>
      <c r="F30" s="94">
        <f t="shared" ref="F30:F34" si="0">ROUND(G30*2.1,2)</f>
        <v>75.709999999999994</v>
      </c>
      <c r="G30" s="94">
        <v>36.049999999999997</v>
      </c>
      <c r="H30" s="96">
        <v>11.02</v>
      </c>
      <c r="I30" s="94">
        <v>12.45</v>
      </c>
      <c r="J30" s="94">
        <v>7.52</v>
      </c>
      <c r="K30" s="94">
        <v>186.09</v>
      </c>
    </row>
    <row r="31" spans="2:11" x14ac:dyDescent="0.25">
      <c r="B31" s="84"/>
      <c r="C31" s="78">
        <v>3</v>
      </c>
      <c r="D31" s="92" t="s">
        <v>47</v>
      </c>
      <c r="E31" s="93" t="s">
        <v>48</v>
      </c>
      <c r="F31" s="94">
        <f t="shared" si="0"/>
        <v>9.51</v>
      </c>
      <c r="G31" s="94">
        <v>4.53</v>
      </c>
      <c r="H31" s="94">
        <v>1.6</v>
      </c>
      <c r="I31" s="94">
        <v>3.03</v>
      </c>
      <c r="J31" s="94">
        <v>11.65</v>
      </c>
      <c r="K31" s="94">
        <v>80.23</v>
      </c>
    </row>
    <row r="32" spans="2:11" x14ac:dyDescent="0.25">
      <c r="B32" s="84"/>
      <c r="C32" s="78">
        <v>4</v>
      </c>
      <c r="D32" s="92" t="s">
        <v>49</v>
      </c>
      <c r="E32" s="93" t="s">
        <v>48</v>
      </c>
      <c r="F32" s="94">
        <f t="shared" si="0"/>
        <v>10.98</v>
      </c>
      <c r="G32" s="94">
        <v>5.23</v>
      </c>
      <c r="H32" s="96">
        <v>1.97</v>
      </c>
      <c r="I32" s="96">
        <v>2.42</v>
      </c>
      <c r="J32" s="96">
        <v>10.09</v>
      </c>
      <c r="K32" s="96">
        <v>65.37</v>
      </c>
    </row>
    <row r="33" spans="2:11" x14ac:dyDescent="0.25">
      <c r="B33" s="84"/>
      <c r="C33" s="77">
        <v>5</v>
      </c>
      <c r="D33" s="92" t="s">
        <v>50</v>
      </c>
      <c r="E33" s="93" t="s">
        <v>17</v>
      </c>
      <c r="F33" s="94">
        <f t="shared" si="0"/>
        <v>23.69</v>
      </c>
      <c r="G33" s="94">
        <v>11.28</v>
      </c>
      <c r="H33" s="96">
        <v>3.77</v>
      </c>
      <c r="I33" s="96">
        <v>3.93</v>
      </c>
      <c r="J33" s="96">
        <v>10.98</v>
      </c>
      <c r="K33" s="96">
        <v>97.82</v>
      </c>
    </row>
    <row r="34" spans="2:11" x14ac:dyDescent="0.25">
      <c r="B34" s="84"/>
      <c r="C34" s="77">
        <v>6</v>
      </c>
      <c r="D34" s="92" t="s">
        <v>41</v>
      </c>
      <c r="E34" s="93" t="s">
        <v>51</v>
      </c>
      <c r="F34" s="94">
        <f t="shared" si="0"/>
        <v>26.46</v>
      </c>
      <c r="G34" s="94">
        <v>12.6</v>
      </c>
      <c r="H34" s="96">
        <v>0.9</v>
      </c>
      <c r="I34" s="96">
        <v>0</v>
      </c>
      <c r="J34" s="96">
        <v>8.1</v>
      </c>
      <c r="K34" s="96">
        <v>38</v>
      </c>
    </row>
    <row r="35" spans="2:11" x14ac:dyDescent="0.25">
      <c r="B35" s="83"/>
      <c r="C35" s="77">
        <v>7</v>
      </c>
      <c r="D35" s="99" t="s">
        <v>41</v>
      </c>
      <c r="E35" s="93" t="s">
        <v>52</v>
      </c>
      <c r="F35" s="94">
        <f>G35*2.1</f>
        <v>14.28</v>
      </c>
      <c r="G35" s="94">
        <v>6.8</v>
      </c>
      <c r="H35" s="96"/>
      <c r="I35" s="96"/>
      <c r="J35" s="96"/>
      <c r="K35" s="96"/>
    </row>
    <row r="36" spans="2:11" ht="15" customHeight="1" x14ac:dyDescent="0.25">
      <c r="B36" s="83"/>
      <c r="C36" s="77">
        <v>8</v>
      </c>
      <c r="D36" s="99" t="s">
        <v>37</v>
      </c>
      <c r="E36" s="93" t="s">
        <v>43</v>
      </c>
      <c r="F36" s="94">
        <f>G36*2.1</f>
        <v>2.2470000000000003</v>
      </c>
      <c r="G36" s="94">
        <v>1.07</v>
      </c>
      <c r="H36" s="96">
        <v>3.8</v>
      </c>
      <c r="I36" s="96">
        <v>0.3</v>
      </c>
      <c r="J36" s="96">
        <v>28.15</v>
      </c>
      <c r="K36" s="96">
        <v>116.5</v>
      </c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F36+F35+F34+F33+F32+F31+F30+F29</f>
        <v>179.99700000000001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8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41</v>
      </c>
      <c r="E62" s="95" t="s">
        <v>44</v>
      </c>
      <c r="F62" s="94">
        <f>ROUND(G62*2.1,2)</f>
        <v>32.659999999999997</v>
      </c>
      <c r="G62" s="96">
        <v>15.55</v>
      </c>
      <c r="H62" s="96">
        <v>0.4</v>
      </c>
      <c r="I62" s="96">
        <v>0.4</v>
      </c>
      <c r="J62" s="96">
        <v>9.8000000000000007</v>
      </c>
      <c r="K62" s="96">
        <v>46</v>
      </c>
    </row>
    <row r="63" spans="2:11" x14ac:dyDescent="0.25">
      <c r="B63" s="83"/>
      <c r="C63" s="77">
        <v>3</v>
      </c>
      <c r="D63" s="92" t="s">
        <v>38</v>
      </c>
      <c r="E63" s="95" t="s">
        <v>52</v>
      </c>
      <c r="F63" s="94">
        <f t="shared" ref="F63" si="1">ROUND(G63*2.1,2)</f>
        <v>8.6300000000000008</v>
      </c>
      <c r="G63" s="96">
        <v>4.1100000000000003</v>
      </c>
      <c r="H63" s="96">
        <v>4.4400000000000004</v>
      </c>
      <c r="I63" s="96">
        <v>3.12</v>
      </c>
      <c r="J63" s="96">
        <v>45</v>
      </c>
      <c r="K63" s="96">
        <v>223.6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34.17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249.99700000000001</v>
      </c>
      <c r="G69" s="65">
        <f>G68+G41</f>
        <v>34.17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179.99700000000001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197.99700000000001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197.99700000000001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06,09,2023 12лет</vt:lpstr>
      <vt:lpstr>06,09,2023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2023-09-15T13:23:54Z</dcterms:modified>
</cp:coreProperties>
</file>